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er-0284\Desktop\"/>
    </mc:Choice>
  </mc:AlternateContent>
  <xr:revisionPtr revIDLastSave="0" documentId="13_ncr:1_{0D1800AD-73D8-43DE-8D1F-F515E59B001C}" xr6:coauthVersionLast="47" xr6:coauthVersionMax="47" xr10:uidLastSave="{00000000-0000-0000-0000-000000000000}"/>
  <bookViews>
    <workbookView xWindow="1830" yWindow="1350" windowWidth="18660" windowHeight="10170" xr2:uid="{87DDA742-4933-4D74-88A0-AA6F040FD9D7}"/>
  </bookViews>
  <sheets>
    <sheet name="記入注意事項" sheetId="3" r:id="rId1"/>
    <sheet name="請求書(サンプル)" sheetId="8" r:id="rId2"/>
    <sheet name="請求金額のみ自動計算" sheetId="7" r:id="rId3"/>
    <sheet name="内訳 (請求金額のみ自動計算)"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 localSheetId="3">#REF!</definedName>
    <definedName name="_">#REF!</definedName>
    <definedName name="___________________________________a1" localSheetId="3">#REF!</definedName>
    <definedName name="___________________________________a1">#REF!</definedName>
    <definedName name="___________________________________asz1" localSheetId="3">#REF!</definedName>
    <definedName name="___________________________________asz1">#REF!</definedName>
    <definedName name="__________________________________a1">#REF!</definedName>
    <definedName name="__________________________________asz1">#REF!</definedName>
    <definedName name="_________________________________a1">#REF!</definedName>
    <definedName name="_________________________________asz1">#REF!</definedName>
    <definedName name="________________________________a1">#REF!</definedName>
    <definedName name="________________________________asz1">#REF!</definedName>
    <definedName name="_______________________________a1">#REF!</definedName>
    <definedName name="_______________________________asz1">#REF!</definedName>
    <definedName name="______________________________a1">#REF!</definedName>
    <definedName name="______________________________asz1">#REF!</definedName>
    <definedName name="_____________________________a1">#REF!</definedName>
    <definedName name="_____________________________asz1">#REF!</definedName>
    <definedName name="____________________________a1">#REF!</definedName>
    <definedName name="____________________________asz1">#REF!</definedName>
    <definedName name="___________________________a1">#REF!</definedName>
    <definedName name="___________________________asz1">#REF!</definedName>
    <definedName name="__________________________a1">#REF!</definedName>
    <definedName name="__________________________asz1">#REF!</definedName>
    <definedName name="_________________________a1">#REF!</definedName>
    <definedName name="_________________________asz1">#REF!</definedName>
    <definedName name="________________________a1">#REF!</definedName>
    <definedName name="________________________asz1">#REF!</definedName>
    <definedName name="_______________________a1">#REF!</definedName>
    <definedName name="_______________________asz1">#REF!</definedName>
    <definedName name="______________________a1">#REF!</definedName>
    <definedName name="______________________asz1">#REF!</definedName>
    <definedName name="_____________________a1">#REF!</definedName>
    <definedName name="_____________________asz1">#REF!</definedName>
    <definedName name="____________________a1">#REF!</definedName>
    <definedName name="____________________asz1">#REF!</definedName>
    <definedName name="___________________a1">#REF!</definedName>
    <definedName name="___________________asz1">#REF!</definedName>
    <definedName name="__________________a1">#REF!</definedName>
    <definedName name="__________________asz1">#REF!</definedName>
    <definedName name="_________________a1">#REF!</definedName>
    <definedName name="_________________asz1">#REF!</definedName>
    <definedName name="________________a1">#REF!</definedName>
    <definedName name="________________asz1">#REF!</definedName>
    <definedName name="_______________a1">#REF!</definedName>
    <definedName name="_______________asz1">#REF!</definedName>
    <definedName name="______________a1">#REF!</definedName>
    <definedName name="______________asz1">#REF!</definedName>
    <definedName name="_____________a1">#REF!</definedName>
    <definedName name="_____________asz1">#REF!</definedName>
    <definedName name="____________a1">#REF!</definedName>
    <definedName name="____________asz1">#REF!</definedName>
    <definedName name="___________a1">#REF!</definedName>
    <definedName name="___________asz1">#REF!</definedName>
    <definedName name="__________a1">#REF!</definedName>
    <definedName name="__________asz1">#REF!</definedName>
    <definedName name="_________a1">#REF!</definedName>
    <definedName name="_________asz1">#REF!</definedName>
    <definedName name="________a1">#REF!</definedName>
    <definedName name="________asz1">#REF!</definedName>
    <definedName name="_______a1">#REF!</definedName>
    <definedName name="_______asz1">#REF!</definedName>
    <definedName name="______a1">#REF!</definedName>
    <definedName name="______asz1">#REF!</definedName>
    <definedName name="_____a1">#REF!</definedName>
    <definedName name="_____asz1">#REF!</definedName>
    <definedName name="____a1">#REF!</definedName>
    <definedName name="____asz1">#REF!</definedName>
    <definedName name="___a1">#REF!</definedName>
    <definedName name="___asz1">#REF!</definedName>
    <definedName name="__a1">#REF!</definedName>
    <definedName name="__asz1">#REF!</definedName>
    <definedName name="_1">#REF!</definedName>
    <definedName name="_1__123Graph_Aグラフ_1A" hidden="1">'[1]4玉ノ井跨線橋（本郷）'!$AD$45:$AD$53</definedName>
    <definedName name="_11">#REF!</definedName>
    <definedName name="_11H">#REF!</definedName>
    <definedName name="_12">#N/A</definedName>
    <definedName name="_12H">#REF!</definedName>
    <definedName name="_13">#N/A</definedName>
    <definedName name="_13H">#N/A</definedName>
    <definedName name="_1P">[2]集計表横!$B$2:$H$34</definedName>
    <definedName name="_1R">#N/A</definedName>
    <definedName name="_2">#REF!</definedName>
    <definedName name="_2__123Graph_Xグラフ_1A" hidden="1">'[1]4玉ノ井跨線橋（本郷）'!$AC$45:$AC$53</definedName>
    <definedName name="_21">#REF!</definedName>
    <definedName name="_21H">#REF!</definedName>
    <definedName name="_22">#N/A</definedName>
    <definedName name="_22H">#REF!</definedName>
    <definedName name="_23">#N/A</definedName>
    <definedName name="_23H">#N/A</definedName>
    <definedName name="_2P">#REF!</definedName>
    <definedName name="_3">#REF!</definedName>
    <definedName name="_31">#REF!</definedName>
    <definedName name="_31H">#REF!</definedName>
    <definedName name="_32">#N/A</definedName>
    <definedName name="_32H">#REF!</definedName>
    <definedName name="_33">#N/A</definedName>
    <definedName name="_33H">#N/A</definedName>
    <definedName name="_3a1_">#REF!</definedName>
    <definedName name="_3P">[3]集計表横!#REF!</definedName>
    <definedName name="_4">#REF!</definedName>
    <definedName name="_41">#REF!</definedName>
    <definedName name="_41H">#REF!</definedName>
    <definedName name="_42">#N/A</definedName>
    <definedName name="_42H">#REF!</definedName>
    <definedName name="_43">#N/A</definedName>
    <definedName name="_43H">#N/A</definedName>
    <definedName name="_4P">#N/A</definedName>
    <definedName name="_5">#REF!</definedName>
    <definedName name="_51">#REF!</definedName>
    <definedName name="_51H">#REF!</definedName>
    <definedName name="_52">#N/A</definedName>
    <definedName name="_52H">#REF!</definedName>
    <definedName name="_53">#N/A</definedName>
    <definedName name="_53H">#N/A</definedName>
    <definedName name="_5P">#N/A</definedName>
    <definedName name="_6">#REF!</definedName>
    <definedName name="_61">#REF!</definedName>
    <definedName name="_61H">#REF!</definedName>
    <definedName name="_62">#N/A</definedName>
    <definedName name="_62H">#REF!</definedName>
    <definedName name="_63">#N/A</definedName>
    <definedName name="_63H">#N/A</definedName>
    <definedName name="_7">#REF!</definedName>
    <definedName name="_71">#REF!</definedName>
    <definedName name="_71H">#REF!</definedName>
    <definedName name="_72">#N/A</definedName>
    <definedName name="_72H">#REF!</definedName>
    <definedName name="_73">#N/A</definedName>
    <definedName name="_73H">#N/A</definedName>
    <definedName name="_8">#REF!</definedName>
    <definedName name="_9">#REF!</definedName>
    <definedName name="_a1">#REF!</definedName>
    <definedName name="_asz1">#REF!</definedName>
    <definedName name="_Fhll" hidden="1">#REF!</definedName>
    <definedName name="_Fill" hidden="1">#REF!</definedName>
    <definedName name="_MENU_PPRA2_Y56">#REF!</definedName>
    <definedName name="_MENU_PPRA61_Y1">#REF!</definedName>
    <definedName name="\0">#REF!</definedName>
    <definedName name="\a">[4]一位代価１!#REF!</definedName>
    <definedName name="\b">[4]一位代価１!#REF!</definedName>
    <definedName name="\c">[4]一位代価１!#REF!</definedName>
    <definedName name="\d">[5]測量業務!#REF!</definedName>
    <definedName name="\E">#REF!</definedName>
    <definedName name="\f">[5]測量業務!#REF!</definedName>
    <definedName name="\g">#N/A</definedName>
    <definedName name="\H">#REF!</definedName>
    <definedName name="\i">#REF!</definedName>
    <definedName name="\j">#N/A</definedName>
    <definedName name="\K">#REF!</definedName>
    <definedName name="\l">#REF!</definedName>
    <definedName name="\M">#REF!</definedName>
    <definedName name="\n">#REF!</definedName>
    <definedName name="\o">#REF!</definedName>
    <definedName name="\p">#REF!</definedName>
    <definedName name="\q">[5]測量業務!#REF!</definedName>
    <definedName name="\R">#REF!</definedName>
    <definedName name="\r1">#REF!</definedName>
    <definedName name="\s">[5]測量業務!#REF!</definedName>
    <definedName name="\T">#REF!</definedName>
    <definedName name="\t1">#REF!</definedName>
    <definedName name="\uy">#REF!</definedName>
    <definedName name="\z">[5]測量業務!#REF!</definedName>
    <definedName name="○完成工事未収入金明細書">[4]一位代価１!#REF!</definedName>
    <definedName name="①" localSheetId="3">#REF!</definedName>
    <definedName name="①">'[6]○ウォータージェット小規模工事着手届G-SC-0001'!$M$19:$M$23</definedName>
    <definedName name="A" localSheetId="3">#REF!</definedName>
    <definedName name="A">#REF!</definedName>
    <definedName name="adsu" localSheetId="3">#REF!</definedName>
    <definedName name="adsu">#REF!</definedName>
    <definedName name="AS" localSheetId="3">#REF!</definedName>
    <definedName name="AS">#REF!</definedName>
    <definedName name="asz">#REF!</definedName>
    <definedName name="B">[5]測量業務!#REF!</definedName>
    <definedName name="C_">[5]測量業務!#REF!</definedName>
    <definedName name="D">[5]測量業務!#REF!</definedName>
    <definedName name="E">#REF!</definedName>
    <definedName name="F">#N/A</definedName>
    <definedName name="FMI">#REF!</definedName>
    <definedName name="FMS">#REF!</definedName>
    <definedName name="G">#REF!</definedName>
    <definedName name="GYOU_MDS">#REF!</definedName>
    <definedName name="GYOU_MDSH">#REF!</definedName>
    <definedName name="H">#REF!</definedName>
    <definedName name="ｈ2_課題①_可数">#REF!</definedName>
    <definedName name="ｈ2_課題①_技術提案">#REF!</definedName>
    <definedName name="ｈ2_課題①_業社名">#REF!</definedName>
    <definedName name="ｈ2_課題①_小計">#REF!</definedName>
    <definedName name="ｈ2_課題①_不可数">#REF!</definedName>
    <definedName name="ｈ2_課題①_良数">#REF!</definedName>
    <definedName name="I">#REF!</definedName>
    <definedName name="J">#REF!</definedName>
    <definedName name="ｊｓヵじゃ">[4]一位代価１!#REF!</definedName>
    <definedName name="K">#REF!</definedName>
    <definedName name="ｌ">[4]一位代価１!#REF!</definedName>
    <definedName name="ｌｌ">#REF!</definedName>
    <definedName name="MENU">#REF!</definedName>
    <definedName name="MIDASI">#REF!</definedName>
    <definedName name="ｐ">[4]一位代価１!#REF!</definedName>
    <definedName name="P10H">#REF!</definedName>
    <definedName name="P10T">#N/A</definedName>
    <definedName name="P11H">#REF!</definedName>
    <definedName name="P11T">#N/A</definedName>
    <definedName name="P12H">#REF!</definedName>
    <definedName name="P12T">#N/A</definedName>
    <definedName name="P13H">#REF!</definedName>
    <definedName name="P13T">#N/A</definedName>
    <definedName name="P14H">#REF!</definedName>
    <definedName name="P14T">#N/A</definedName>
    <definedName name="P15H">#REF!</definedName>
    <definedName name="P15T">#N/A</definedName>
    <definedName name="P16H">#REF!</definedName>
    <definedName name="P16T">#N/A</definedName>
    <definedName name="P17H">#REF!</definedName>
    <definedName name="P17T">#N/A</definedName>
    <definedName name="P18H">#REF!</definedName>
    <definedName name="P18T">#N/A</definedName>
    <definedName name="P19H">#REF!</definedName>
    <definedName name="P19T">#N/A</definedName>
    <definedName name="P1H">#REF!</definedName>
    <definedName name="P1P">#REF!</definedName>
    <definedName name="P1T">#REF!</definedName>
    <definedName name="P20H">#REF!</definedName>
    <definedName name="P20T">#N/A</definedName>
    <definedName name="P21H">#REF!</definedName>
    <definedName name="P21T">#REF!</definedName>
    <definedName name="P2H">#REF!</definedName>
    <definedName name="P2P">#REF!</definedName>
    <definedName name="P2T">#REF!</definedName>
    <definedName name="P3H">#REF!</definedName>
    <definedName name="P3P">#REF!</definedName>
    <definedName name="P3T">#REF!</definedName>
    <definedName name="P4H">#REF!</definedName>
    <definedName name="P4P">#REF!</definedName>
    <definedName name="P4T">#REF!</definedName>
    <definedName name="P5H">#REF!</definedName>
    <definedName name="P5P">#REF!</definedName>
    <definedName name="P5T">#REF!</definedName>
    <definedName name="P6H">#REF!</definedName>
    <definedName name="P6P">#REF!</definedName>
    <definedName name="P6T">#REF!</definedName>
    <definedName name="P7H">#REF!</definedName>
    <definedName name="P7P">#REF!</definedName>
    <definedName name="P7T">#REF!</definedName>
    <definedName name="P8H">#REF!</definedName>
    <definedName name="P8P">#REF!</definedName>
    <definedName name="P8T">#REF!</definedName>
    <definedName name="P9H">#REF!</definedName>
    <definedName name="P9P">#REF!</definedName>
    <definedName name="P9T">#N/A</definedName>
    <definedName name="PAP">#REF!</definedName>
    <definedName name="PBP">#REF!</definedName>
    <definedName name="PCI">#REF!</definedName>
    <definedName name="PCP">#REF!</definedName>
    <definedName name="PCS">#REF!</definedName>
    <definedName name="PDP">#REF!</definedName>
    <definedName name="PEP">#REF!</definedName>
    <definedName name="PFP">#REF!</definedName>
    <definedName name="PGP">#REF!</definedName>
    <definedName name="PHP">#REF!</definedName>
    <definedName name="PIP">#REF!</definedName>
    <definedName name="PJP">#REF!</definedName>
    <definedName name="PKP">#REF!</definedName>
    <definedName name="PP">#REF!</definedName>
    <definedName name="PPS">#REF!</definedName>
    <definedName name="PR_SUB">#REF!</definedName>
    <definedName name="PR1P">#REF!</definedName>
    <definedName name="PR2P">#REF!</definedName>
    <definedName name="PR3P">#REF!</definedName>
    <definedName name="PR4P">#REF!</definedName>
    <definedName name="PR5P">#REF!</definedName>
    <definedName name="_xlnm.Print_Area" localSheetId="2">請求金額のみ自動計算!$A$1:$BX$111</definedName>
    <definedName name="_xlnm.Print_Area" localSheetId="1">'請求書(サンプル)'!$A$1:$BX$111</definedName>
    <definedName name="_xlnm.Print_Area">#REF!</definedName>
    <definedName name="Print_Area_MI" localSheetId="3">#REF!</definedName>
    <definedName name="Print_Area_MI">#REF!</definedName>
    <definedName name="PRINT_AREA_MI1" localSheetId="3">'[7]本線部数量総括(15.4.8)'!#REF!</definedName>
    <definedName name="PRINT_AREA_MI1">'[7]本線部数量総括(15.4.8)'!#REF!</definedName>
    <definedName name="_xlnm.Print_Titles">#REF!</definedName>
    <definedName name="PRINT_TITLES_MI" localSheetId="3">#REF!</definedName>
    <definedName name="PRINT_TITLES_MI">#REF!</definedName>
    <definedName name="print_tttles_mi1" localSheetId="3">#REF!</definedName>
    <definedName name="print_tttles_mi1">#REF!</definedName>
    <definedName name="ｑ" localSheetId="3">[4]一位代価１!#REF!</definedName>
    <definedName name="ｑ">[4]一位代価１!#REF!</definedName>
    <definedName name="RETU_MDS" localSheetId="3">#REF!</definedName>
    <definedName name="RETU_MDS">#REF!</definedName>
    <definedName name="S" localSheetId="3">[5]測量業務!#REF!</definedName>
    <definedName name="S">[5]測量業務!#REF!</definedName>
    <definedName name="sakuseibi">#REF!</definedName>
    <definedName name="ｓｄ">#REF!</definedName>
    <definedName name="TENSO">#REF!</definedName>
    <definedName name="ｗ">[4]一位代価１!#REF!</definedName>
    <definedName name="あ">#REF!</definedName>
    <definedName name="あ１">#REF!</definedName>
    <definedName name="アクション">#REF!</definedName>
    <definedName name="あさ">#REF!</definedName>
    <definedName name="あさｚｘｚｘ">#REF!</definedName>
    <definedName name="あささ">#REF!</definedName>
    <definedName name="あささｓ">#REF!</definedName>
    <definedName name="あささあ">#REF!</definedName>
    <definedName name="あさささ">#REF!</definedName>
    <definedName name="イベント">#REF!</definedName>
    <definedName name="ｵﾊﾞﾅﾔｾﾒﾝﾃｯｸｽ">[8]コニシ!#REF!</definedName>
    <definedName name="かさ" localSheetId="3">#REF!</definedName>
    <definedName name="かさ">#REF!</definedName>
    <definedName name="ｷｬﾘﾌﾞ１" localSheetId="3">#REF!</definedName>
    <definedName name="ｷｬﾘﾌﾞ１">#REF!</definedName>
    <definedName name="ｷｬﾘﾌﾞ２" localSheetId="3">#REF!</definedName>
    <definedName name="ｷｬﾘﾌﾞ２">#REF!</definedName>
    <definedName name="ｷｬﾘﾌﾞ３">#REF!</definedName>
    <definedName name="その他">#REF!</definedName>
    <definedName name="どうする">#REF!</definedName>
    <definedName name="どこの">#REF!</definedName>
    <definedName name="マクロ表1">[4]一位代価１!#REF!</definedName>
    <definedName name="安衛月間">#REF!</definedName>
    <definedName name="威">#REF!</definedName>
    <definedName name="印刷" localSheetId="3">'内訳 (請求金額のみ自動計算)'!印刷</definedName>
    <definedName name="印刷">[0]!印刷</definedName>
    <definedName name="岡山点検" localSheetId="3">#REF!</definedName>
    <definedName name="岡山点検">#REF!</definedName>
    <definedName name="仮契約予算" localSheetId="3">#REF!</definedName>
    <definedName name="仮契約予算">#REF!</definedName>
    <definedName name="仮契約予算リンク" localSheetId="3">#REF!</definedName>
    <definedName name="仮契約予算リンク">#REF!</definedName>
    <definedName name="茄">#REF!</definedName>
    <definedName name="改良１">[9]内容!#REF!</definedName>
    <definedName name="改良２">[9]内容!#REF!</definedName>
    <definedName name="改良３">[9]内容!#REF!</definedName>
    <definedName name="改良４">[9]内容!#REF!</definedName>
    <definedName name="改良５">[9]内容!#REF!</definedName>
    <definedName name="改良６">[9]内容!#REF!</definedName>
    <definedName name="絵">[10]Sheet1!$AA$15</definedName>
    <definedName name="絵2">[10]Sheet1!$Z$16</definedName>
    <definedName name="絵4">[10]Sheet1!$Z$18</definedName>
    <definedName name="絵6">[10]Sheet1!$Z$20</definedName>
    <definedName name="監督室所管官署リスト" localSheetId="3">#REF!</definedName>
    <definedName name="監督室所管官署リスト">#REF!</definedName>
    <definedName name="建築何を" localSheetId="3">#REF!</definedName>
    <definedName name="建築何を">#REF!</definedName>
    <definedName name="建築躯体" localSheetId="3">#REF!</definedName>
    <definedName name="建築躯体">#REF!</definedName>
    <definedName name="建築仕上">#REF!</definedName>
    <definedName name="検査">#REF!</definedName>
    <definedName name="工事">#REF!</definedName>
    <definedName name="工事技術">#REF!</definedName>
    <definedName name="広島点検">#REF!</definedName>
    <definedName name="行事年">[11]Table2.xlsDataTable!$E$1:$E$25</definedName>
    <definedName name="合馬" localSheetId="3">#REF!</definedName>
    <definedName name="合馬">#REF!</definedName>
    <definedName name="合馬歩道橋3" localSheetId="3">#REF!</definedName>
    <definedName name="合馬歩道橋3">#REF!</definedName>
    <definedName name="材料" localSheetId="3">#REF!</definedName>
    <definedName name="材料">#REF!</definedName>
    <definedName name="三次点検">#REF!</definedName>
    <definedName name="山口詳細">#REF!</definedName>
    <definedName name="山口点検">#REF!</definedName>
    <definedName name="残土">[12]測量業務!#REF!</definedName>
    <definedName name="施工管理３">[9]内容!#REF!</definedName>
    <definedName name="施工管理４">[9]内容!#REF!</definedName>
    <definedName name="資材">'[13]8'!$N$2:$N$12</definedName>
    <definedName name="週間" localSheetId="3">#REF!</definedName>
    <definedName name="週間">#REF!</definedName>
    <definedName name="書類" localSheetId="3">#REF!</definedName>
    <definedName name="書類">#REF!</definedName>
    <definedName name="松江点検" localSheetId="3">#REF!</definedName>
    <definedName name="松江点検">#REF!</definedName>
    <definedName name="新単価A">#N/A</definedName>
    <definedName name="新単価B" localSheetId="3">[4]一位代価１!#REF!</definedName>
    <definedName name="新単価B">[4]一位代価１!#REF!</definedName>
    <definedName name="新単価C" localSheetId="3">[4]一位代価１!#REF!</definedName>
    <definedName name="新単価C">[4]一位代価１!#REF!</definedName>
    <definedName name="新単価流れ図">#N/A</definedName>
    <definedName name="設備" localSheetId="3">#REF!</definedName>
    <definedName name="設備">#REF!</definedName>
    <definedName name="設備何を">#REF!</definedName>
    <definedName name="倉吉点検">#REF!</definedName>
    <definedName name="第一回FA">#REF!</definedName>
    <definedName name="単位">'[13]8'!$O$2:$O$12</definedName>
    <definedName name="中津" localSheetId="3">#REF!</definedName>
    <definedName name="中津">#REF!</definedName>
    <definedName name="中津１" localSheetId="3">#REF!</definedName>
    <definedName name="中津１">#REF!</definedName>
    <definedName name="中津１０" localSheetId="3">#REF!</definedName>
    <definedName name="中津１０">#REF!</definedName>
    <definedName name="中津３">#REF!</definedName>
    <definedName name="中津４">#REF!</definedName>
    <definedName name="中津５">#REF!</definedName>
    <definedName name="中津８">#REF!</definedName>
    <definedName name="中津９">#REF!</definedName>
    <definedName name="抽出領域">#REF!</definedName>
    <definedName name="鳥取点検">#REF!</definedName>
    <definedName name="当初実行予算">#REF!</definedName>
    <definedName name="当初実行予算リンク">#REF!</definedName>
    <definedName name="統責月間">#REF!</definedName>
    <definedName name="範囲">'[14]度数表（幅員）'!$AJ$12:$AJ$65536</definedName>
    <definedName name="表" localSheetId="3">#REF!</definedName>
    <definedName name="表">#REF!</definedName>
    <definedName name="表１" localSheetId="3">#REF!</definedName>
    <definedName name="表１">#REF!</definedName>
    <definedName name="表紙" localSheetId="3">[15]一位代価１!#REF!</definedName>
    <definedName name="表紙">[15]一位代価１!#REF!</definedName>
    <definedName name="浜田点検" localSheetId="3">#REF!</definedName>
    <definedName name="浜田点検">#REF!</definedName>
    <definedName name="福岡２０８号栄皿垣地区改築工事" localSheetId="3">#REF!</definedName>
    <definedName name="福岡２０８号栄皿垣地区改築工事">#REF!</definedName>
    <definedName name="福山点検" localSheetId="3">#REF!</definedName>
    <definedName name="福山点検">#REF!</definedName>
    <definedName name="別">#REF!</definedName>
    <definedName name="別1">#REF!</definedName>
    <definedName name="別2">#REF!</definedName>
    <definedName name="別３">#REF!</definedName>
    <definedName name="目次">#REF!</definedName>
    <definedName name="様2加評_課題①">#REF!</definedName>
    <definedName name="様2小計_課題①">IF(#REF!=0,"",#REF!*2)</definedName>
    <definedName name="理">#REF!</definedName>
    <definedName name="理１">#REF!</definedName>
    <definedName name="和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N5" i="2" l="1"/>
  <c r="BO20" i="7"/>
  <c r="BJ90" i="8"/>
  <c r="BJ89" i="8"/>
  <c r="AV89" i="8"/>
  <c r="AN89" i="8"/>
  <c r="BM87" i="8"/>
  <c r="AV87" i="8"/>
  <c r="BO111" i="8"/>
  <c r="BO110" i="8"/>
  <c r="BF110" i="8"/>
  <c r="BO109" i="8"/>
  <c r="BF109" i="8"/>
  <c r="BO105" i="8"/>
  <c r="BO106" i="8" s="1"/>
  <c r="AW105" i="8"/>
  <c r="H105" i="8"/>
  <c r="BO104" i="8"/>
  <c r="AW104" i="8"/>
  <c r="AI103" i="8"/>
  <c r="H103" i="8"/>
  <c r="BO73" i="8"/>
  <c r="BF73" i="8"/>
  <c r="BO72" i="8"/>
  <c r="BO74" i="8" s="1"/>
  <c r="BF72" i="8"/>
  <c r="BO68" i="8"/>
  <c r="AW68" i="8"/>
  <c r="H68" i="8"/>
  <c r="BO67" i="8"/>
  <c r="BO69" i="8" s="1"/>
  <c r="AW67" i="8"/>
  <c r="AI66" i="8"/>
  <c r="H66" i="8"/>
  <c r="BJ53" i="8"/>
  <c r="BJ52" i="8"/>
  <c r="AV52" i="8"/>
  <c r="AN52" i="8"/>
  <c r="BM50" i="8"/>
  <c r="AV50" i="8"/>
  <c r="BO37" i="8"/>
  <c r="BO32" i="8"/>
  <c r="BO110" i="7"/>
  <c r="BF110" i="7"/>
  <c r="BO109" i="7"/>
  <c r="BO111" i="7" s="1"/>
  <c r="BF109" i="7"/>
  <c r="BO105" i="7"/>
  <c r="AW105" i="7"/>
  <c r="H105" i="7"/>
  <c r="BO104" i="7"/>
  <c r="AW104" i="7"/>
  <c r="AI103" i="7"/>
  <c r="H103" i="7"/>
  <c r="BO73" i="7"/>
  <c r="BO72" i="7"/>
  <c r="BF73" i="7"/>
  <c r="BF72" i="7"/>
  <c r="BO68" i="7"/>
  <c r="BO67" i="7"/>
  <c r="AW68" i="7"/>
  <c r="AW67" i="7"/>
  <c r="BG63" i="7"/>
  <c r="H68" i="7"/>
  <c r="AI66" i="7"/>
  <c r="H66" i="7"/>
  <c r="B63" i="7"/>
  <c r="BM87" i="7"/>
  <c r="AV87" i="7"/>
  <c r="BM50" i="7"/>
  <c r="AV50" i="7"/>
  <c r="AV52" i="7"/>
  <c r="AP44" i="7"/>
  <c r="AN46" i="7"/>
  <c r="AN48" i="7"/>
  <c r="BO106" i="7" l="1"/>
  <c r="BO69" i="7"/>
  <c r="BO74" i="7"/>
  <c r="BB100" i="7"/>
  <c r="BB99" i="7"/>
  <c r="BB98" i="7"/>
  <c r="BB97" i="7"/>
  <c r="BB96" i="7"/>
  <c r="BB95" i="7"/>
  <c r="BB94" i="7"/>
  <c r="AO100" i="7"/>
  <c r="AO99" i="7"/>
  <c r="AO98" i="7"/>
  <c r="AO97" i="7"/>
  <c r="AO96" i="7"/>
  <c r="AO95" i="7"/>
  <c r="AO94" i="7"/>
  <c r="BB63" i="7"/>
  <c r="BB62" i="7"/>
  <c r="BB61" i="7"/>
  <c r="BB60" i="7"/>
  <c r="BB59" i="7"/>
  <c r="BB58" i="7"/>
  <c r="BB57" i="7"/>
  <c r="AO63" i="7"/>
  <c r="AO62" i="7"/>
  <c r="AO61" i="7"/>
  <c r="AO60" i="7"/>
  <c r="AO59" i="7"/>
  <c r="AO58" i="7"/>
  <c r="AO57" i="7"/>
  <c r="BF26" i="7"/>
  <c r="BF100" i="7" s="1"/>
  <c r="BF25" i="7"/>
  <c r="BF62" i="7" s="1"/>
  <c r="BF24" i="7"/>
  <c r="BF61" i="7" s="1"/>
  <c r="BF23" i="7"/>
  <c r="BF60" i="7" s="1"/>
  <c r="BF22" i="7"/>
  <c r="BF96" i="7" s="1"/>
  <c r="BF21" i="7"/>
  <c r="BF58" i="7" s="1"/>
  <c r="BF20" i="7"/>
  <c r="BF57" i="7" s="1"/>
  <c r="AS26" i="7"/>
  <c r="AS63" i="7" s="1"/>
  <c r="AS25" i="7"/>
  <c r="AS99" i="7" s="1"/>
  <c r="AS24" i="7"/>
  <c r="AS98" i="7" s="1"/>
  <c r="AS23" i="7"/>
  <c r="AS60" i="7" s="1"/>
  <c r="AS22" i="7"/>
  <c r="AS59" i="7" s="1"/>
  <c r="AS21" i="7"/>
  <c r="AS58" i="7" s="1"/>
  <c r="AS20" i="7"/>
  <c r="AS94" i="7" s="1"/>
  <c r="AO57" i="8"/>
  <c r="BG100" i="8"/>
  <c r="BB100" i="8"/>
  <c r="AT100" i="8"/>
  <c r="AO100" i="8"/>
  <c r="AG100" i="8"/>
  <c r="AB100" i="8"/>
  <c r="W100" i="8"/>
  <c r="S100" i="8"/>
  <c r="B100" i="8"/>
  <c r="BG99" i="8"/>
  <c r="BB99" i="8"/>
  <c r="AT99" i="8"/>
  <c r="AO99" i="8"/>
  <c r="AG99" i="8"/>
  <c r="AB99" i="8"/>
  <c r="W99" i="8"/>
  <c r="S99" i="8"/>
  <c r="B99" i="8"/>
  <c r="BO98" i="8"/>
  <c r="BG98" i="8"/>
  <c r="BB98" i="8"/>
  <c r="AT98" i="8"/>
  <c r="AO98" i="8"/>
  <c r="AG98" i="8"/>
  <c r="AB98" i="8"/>
  <c r="W98" i="8"/>
  <c r="S98" i="8"/>
  <c r="B98" i="8"/>
  <c r="BG97" i="8"/>
  <c r="BB97" i="8"/>
  <c r="AT97" i="8"/>
  <c r="AO97" i="8"/>
  <c r="AG97" i="8"/>
  <c r="AB97" i="8"/>
  <c r="W97" i="8"/>
  <c r="S97" i="8"/>
  <c r="B97" i="8"/>
  <c r="BG96" i="8"/>
  <c r="BB96" i="8"/>
  <c r="AT96" i="8"/>
  <c r="AO96" i="8"/>
  <c r="AG96" i="8"/>
  <c r="AB96" i="8"/>
  <c r="W96" i="8"/>
  <c r="S96" i="8"/>
  <c r="B96" i="8"/>
  <c r="BG95" i="8"/>
  <c r="BB95" i="8"/>
  <c r="AT95" i="8"/>
  <c r="AO95" i="8"/>
  <c r="AG95" i="8"/>
  <c r="AB95" i="8"/>
  <c r="W95" i="8"/>
  <c r="S95" i="8"/>
  <c r="B95" i="8"/>
  <c r="BG94" i="8"/>
  <c r="BB94" i="8"/>
  <c r="AT94" i="8"/>
  <c r="AO94" i="8"/>
  <c r="AG94" i="8"/>
  <c r="AB94" i="8"/>
  <c r="W94" i="8"/>
  <c r="S94" i="8"/>
  <c r="B94" i="8"/>
  <c r="AN85" i="8"/>
  <c r="AN83" i="8"/>
  <c r="AP81" i="8"/>
  <c r="AY78" i="8"/>
  <c r="BS76" i="8"/>
  <c r="BP76" i="8"/>
  <c r="BJ76" i="8"/>
  <c r="BE76" i="8"/>
  <c r="AZ76" i="8"/>
  <c r="W76" i="8"/>
  <c r="R76" i="8"/>
  <c r="BG63" i="8"/>
  <c r="BB63" i="8"/>
  <c r="AT63" i="8"/>
  <c r="AO63" i="8"/>
  <c r="AG63" i="8"/>
  <c r="AB63" i="8"/>
  <c r="W63" i="8"/>
  <c r="S63" i="8"/>
  <c r="B63" i="8"/>
  <c r="BG62" i="8"/>
  <c r="BB62" i="8"/>
  <c r="AT62" i="8"/>
  <c r="AO62" i="8"/>
  <c r="AG62" i="8"/>
  <c r="AB62" i="8"/>
  <c r="W62" i="8"/>
  <c r="S62" i="8"/>
  <c r="B62" i="8"/>
  <c r="BG61" i="8"/>
  <c r="BB61" i="8"/>
  <c r="AT61" i="8"/>
  <c r="AO61" i="8"/>
  <c r="AG61" i="8"/>
  <c r="AB61" i="8"/>
  <c r="W61" i="8"/>
  <c r="S61" i="8"/>
  <c r="B61" i="8"/>
  <c r="BG60" i="8"/>
  <c r="BB60" i="8"/>
  <c r="AT60" i="8"/>
  <c r="AO60" i="8"/>
  <c r="AG60" i="8"/>
  <c r="AB60" i="8"/>
  <c r="W60" i="8"/>
  <c r="S60" i="8"/>
  <c r="B60" i="8"/>
  <c r="BG59" i="8"/>
  <c r="BB59" i="8"/>
  <c r="AT59" i="8"/>
  <c r="AO59" i="8"/>
  <c r="AG59" i="8"/>
  <c r="AB59" i="8"/>
  <c r="W59" i="8"/>
  <c r="S59" i="8"/>
  <c r="B59" i="8"/>
  <c r="BG58" i="8"/>
  <c r="BB58" i="8"/>
  <c r="AT58" i="8"/>
  <c r="AO58" i="8"/>
  <c r="AG58" i="8"/>
  <c r="AB58" i="8"/>
  <c r="W58" i="8"/>
  <c r="S58" i="8"/>
  <c r="B58" i="8"/>
  <c r="BG57" i="8"/>
  <c r="BB57" i="8"/>
  <c r="AT57" i="8"/>
  <c r="AG57" i="8"/>
  <c r="AB57" i="8"/>
  <c r="W57" i="8"/>
  <c r="S57" i="8"/>
  <c r="B57" i="8"/>
  <c r="AN48" i="8"/>
  <c r="AN46" i="8"/>
  <c r="AP44" i="8"/>
  <c r="AY41" i="8"/>
  <c r="BS39" i="8"/>
  <c r="BP39" i="8"/>
  <c r="BJ39" i="8"/>
  <c r="BE39" i="8"/>
  <c r="AZ39" i="8"/>
  <c r="W39" i="8"/>
  <c r="R39" i="8"/>
  <c r="BG27" i="8"/>
  <c r="BG64" i="8" s="1"/>
  <c r="AT27" i="8"/>
  <c r="AT64" i="8" s="1"/>
  <c r="AG27" i="8"/>
  <c r="AG101" i="8" s="1"/>
  <c r="BO26" i="8"/>
  <c r="BO100" i="8" s="1"/>
  <c r="BO25" i="8"/>
  <c r="BO99" i="8" s="1"/>
  <c r="BO24" i="8"/>
  <c r="BO61" i="8" s="1"/>
  <c r="BO23" i="8"/>
  <c r="BO60" i="8" s="1"/>
  <c r="BO22" i="8"/>
  <c r="BO96" i="8" s="1"/>
  <c r="BO21" i="8"/>
  <c r="BO58" i="8" s="1"/>
  <c r="BO20" i="8"/>
  <c r="BF99" i="7" l="1"/>
  <c r="AS62" i="7"/>
  <c r="AS97" i="7"/>
  <c r="BF59" i="7"/>
  <c r="BF63" i="7"/>
  <c r="BF97" i="7"/>
  <c r="BF94" i="7"/>
  <c r="BF98" i="7"/>
  <c r="BF95" i="7"/>
  <c r="AS57" i="7"/>
  <c r="AS61" i="7"/>
  <c r="AS96" i="7"/>
  <c r="AS100" i="7"/>
  <c r="AS95" i="7"/>
  <c r="I12" i="8"/>
  <c r="AB12" i="8"/>
  <c r="AB86" i="8" s="1"/>
  <c r="AB9" i="8"/>
  <c r="BO27" i="8"/>
  <c r="I6" i="8" s="1"/>
  <c r="BO95" i="8"/>
  <c r="BO94" i="8"/>
  <c r="AG64" i="8"/>
  <c r="BO57" i="8"/>
  <c r="BO97" i="8"/>
  <c r="AT101" i="8"/>
  <c r="BO62" i="8"/>
  <c r="BG101" i="8"/>
  <c r="BO59" i="8"/>
  <c r="BO63" i="8"/>
  <c r="I86" i="8" l="1"/>
  <c r="I49" i="8"/>
  <c r="AB49" i="8"/>
  <c r="AB46" i="8"/>
  <c r="AB83" i="8"/>
  <c r="I9" i="8"/>
  <c r="S6" i="8"/>
  <c r="AB6" i="8" s="1"/>
  <c r="AB80" i="8" s="1"/>
  <c r="BO64" i="8"/>
  <c r="BO101" i="8"/>
  <c r="I80" i="8"/>
  <c r="I43" i="8"/>
  <c r="I46" i="8" l="1"/>
  <c r="I83" i="8"/>
  <c r="S9" i="8"/>
  <c r="S15" i="8" s="1"/>
  <c r="S89" i="8" s="1"/>
  <c r="I15" i="8"/>
  <c r="I89" i="8" s="1"/>
  <c r="S43" i="8"/>
  <c r="S80" i="8"/>
  <c r="AB15" i="8"/>
  <c r="AB52" i="8" s="1"/>
  <c r="AB43" i="8"/>
  <c r="I52" i="8" l="1"/>
  <c r="S46" i="8"/>
  <c r="S83" i="8"/>
  <c r="S52" i="8"/>
  <c r="AB89" i="8"/>
  <c r="BS76" i="7" l="1"/>
  <c r="BP76" i="7"/>
  <c r="BJ76" i="7"/>
  <c r="BE76" i="7"/>
  <c r="AZ76" i="7"/>
  <c r="BS39" i="7"/>
  <c r="BP39" i="7"/>
  <c r="BJ39" i="7"/>
  <c r="BE39" i="7"/>
  <c r="AZ39" i="7"/>
  <c r="W76" i="7"/>
  <c r="R76" i="7"/>
  <c r="W39" i="7"/>
  <c r="R39" i="7"/>
  <c r="S97" i="7" l="1"/>
  <c r="S60" i="7"/>
  <c r="BG100" i="7"/>
  <c r="AT100" i="7"/>
  <c r="AG100" i="7"/>
  <c r="AB100" i="7"/>
  <c r="W100" i="7"/>
  <c r="S100" i="7"/>
  <c r="B100" i="7"/>
  <c r="BG99" i="7"/>
  <c r="AT99" i="7"/>
  <c r="AG99" i="7"/>
  <c r="AB99" i="7"/>
  <c r="W99" i="7"/>
  <c r="S99" i="7"/>
  <c r="B99" i="7"/>
  <c r="BG98" i="7"/>
  <c r="AT98" i="7"/>
  <c r="AG98" i="7"/>
  <c r="AB98" i="7"/>
  <c r="W98" i="7"/>
  <c r="S98" i="7"/>
  <c r="B98" i="7"/>
  <c r="BG97" i="7"/>
  <c r="AT97" i="7"/>
  <c r="AG97" i="7"/>
  <c r="AB97" i="7"/>
  <c r="W97" i="7"/>
  <c r="B97" i="7"/>
  <c r="BG96" i="7"/>
  <c r="AT96" i="7"/>
  <c r="AG96" i="7"/>
  <c r="AB96" i="7"/>
  <c r="W96" i="7"/>
  <c r="S96" i="7"/>
  <c r="B96" i="7"/>
  <c r="BG95" i="7"/>
  <c r="AT95" i="7"/>
  <c r="AG95" i="7"/>
  <c r="AB95" i="7"/>
  <c r="W95" i="7"/>
  <c r="S95" i="7"/>
  <c r="B95" i="7"/>
  <c r="BG94" i="7"/>
  <c r="AT94" i="7"/>
  <c r="AG94" i="7"/>
  <c r="AB94" i="7"/>
  <c r="W94" i="7"/>
  <c r="S94" i="7"/>
  <c r="B94" i="7"/>
  <c r="BJ90" i="7"/>
  <c r="BJ89" i="7"/>
  <c r="AV89" i="7"/>
  <c r="AN89" i="7"/>
  <c r="AN85" i="7"/>
  <c r="AN83" i="7"/>
  <c r="AP81" i="7"/>
  <c r="AY78" i="7"/>
  <c r="AT63" i="7"/>
  <c r="AG63" i="7"/>
  <c r="AB63" i="7"/>
  <c r="W63" i="7"/>
  <c r="S63" i="7"/>
  <c r="S61" i="7"/>
  <c r="S59" i="7"/>
  <c r="BG62" i="7"/>
  <c r="AT62" i="7"/>
  <c r="AG62" i="7"/>
  <c r="AB62" i="7"/>
  <c r="W62" i="7"/>
  <c r="S62" i="7"/>
  <c r="BG61" i="7"/>
  <c r="AT61" i="7"/>
  <c r="AG61" i="7"/>
  <c r="AB61" i="7"/>
  <c r="W61" i="7"/>
  <c r="BG60" i="7"/>
  <c r="AT60" i="7"/>
  <c r="AG60" i="7"/>
  <c r="AB60" i="7"/>
  <c r="W60" i="7"/>
  <c r="BG59" i="7"/>
  <c r="AT59" i="7"/>
  <c r="AG59" i="7"/>
  <c r="AB59" i="7"/>
  <c r="W59" i="7"/>
  <c r="BG58" i="7"/>
  <c r="AT58" i="7"/>
  <c r="AG58" i="7"/>
  <c r="AB58" i="7"/>
  <c r="W58" i="7"/>
  <c r="BG57" i="7"/>
  <c r="AT57" i="7"/>
  <c r="AG57" i="7"/>
  <c r="AB57" i="7"/>
  <c r="W57" i="7"/>
  <c r="S57" i="7"/>
  <c r="B57" i="7"/>
  <c r="BG27" i="7"/>
  <c r="BG101" i="7" s="1"/>
  <c r="AT27" i="7"/>
  <c r="AT64" i="7" s="1"/>
  <c r="AG27" i="7"/>
  <c r="AG64" i="7" s="1"/>
  <c r="BO94" i="7"/>
  <c r="S58" i="7"/>
  <c r="B62" i="7"/>
  <c r="B61" i="7"/>
  <c r="B60" i="7"/>
  <c r="B59" i="7"/>
  <c r="B58" i="7"/>
  <c r="BJ52" i="7"/>
  <c r="BJ53" i="7"/>
  <c r="AN52" i="7"/>
  <c r="AY41" i="7"/>
  <c r="BG64" i="7" l="1"/>
  <c r="AG101" i="7"/>
  <c r="AT101" i="7"/>
  <c r="BO57" i="7"/>
  <c r="BO37" i="7" l="1"/>
  <c r="AB12" i="7" s="1"/>
  <c r="BO32" i="7"/>
  <c r="BN23" i="2"/>
  <c r="BN22" i="2"/>
  <c r="BN21" i="2"/>
  <c r="BN20" i="2"/>
  <c r="BN19" i="2"/>
  <c r="BN18" i="2"/>
  <c r="BN17" i="2"/>
  <c r="BN16" i="2"/>
  <c r="BN15" i="2"/>
  <c r="BN14" i="2"/>
  <c r="BN13" i="2"/>
  <c r="BN12" i="2"/>
  <c r="BN11" i="2"/>
  <c r="BN10" i="2"/>
  <c r="BN9" i="2"/>
  <c r="BN8" i="2"/>
  <c r="BN7" i="2"/>
  <c r="BN6" i="2"/>
  <c r="BN4" i="2"/>
  <c r="BN3" i="2"/>
  <c r="BO26" i="7"/>
  <c r="BO25" i="7"/>
  <c r="BO24" i="7"/>
  <c r="BO23" i="7"/>
  <c r="BO22" i="7"/>
  <c r="BO21" i="7"/>
  <c r="BO96" i="7" l="1"/>
  <c r="BO59" i="7"/>
  <c r="BO63" i="7"/>
  <c r="BO100" i="7"/>
  <c r="BO97" i="7"/>
  <c r="BO60" i="7"/>
  <c r="BO95" i="7"/>
  <c r="BO58" i="7"/>
  <c r="BO99" i="7"/>
  <c r="BO62" i="7"/>
  <c r="BO61" i="7"/>
  <c r="BO98" i="7"/>
  <c r="BO27" i="7"/>
  <c r="S6" i="7" s="1"/>
  <c r="I12" i="7"/>
  <c r="AB9" i="7"/>
  <c r="I9" i="7" s="1"/>
  <c r="S9" i="7" s="1"/>
  <c r="BN24" i="2"/>
  <c r="I6" i="7" l="1"/>
  <c r="I43" i="7" s="1"/>
  <c r="AB83" i="7"/>
  <c r="AB46" i="7"/>
  <c r="I46" i="7"/>
  <c r="I83" i="7"/>
  <c r="I49" i="7"/>
  <c r="I86" i="7"/>
  <c r="AB86" i="7"/>
  <c r="AB49" i="7"/>
  <c r="BO64" i="7"/>
  <c r="BO101" i="7"/>
  <c r="S80" i="7"/>
  <c r="I80" i="7" l="1"/>
  <c r="I15" i="7"/>
  <c r="I52" i="7" s="1"/>
  <c r="S46" i="7"/>
  <c r="S83" i="7"/>
  <c r="AB6" i="7"/>
  <c r="AB80" i="7" s="1"/>
  <c r="S43" i="7"/>
  <c r="S15" i="7"/>
  <c r="I89" i="7" l="1"/>
  <c r="S52" i="7"/>
  <c r="S89" i="7"/>
  <c r="AB15" i="7"/>
  <c r="AB43" i="7"/>
  <c r="AB52" i="7" l="1"/>
  <c r="AB89" i="7"/>
</calcChain>
</file>

<file path=xl/sharedStrings.xml><?xml version="1.0" encoding="utf-8"?>
<sst xmlns="http://schemas.openxmlformats.org/spreadsheetml/2006/main" count="455" uniqueCount="117">
  <si>
    <t>請　　　　求　　　　書</t>
    <rPh sb="0" eb="1">
      <t>ショウ</t>
    </rPh>
    <rPh sb="5" eb="6">
      <t>モトム</t>
    </rPh>
    <rPh sb="10" eb="11">
      <t>ショ</t>
    </rPh>
    <phoneticPr fontId="2"/>
  </si>
  <si>
    <t>振込銀行名</t>
    <rPh sb="0" eb="2">
      <t>フリコミ</t>
    </rPh>
    <rPh sb="2" eb="4">
      <t>ギンコウ</t>
    </rPh>
    <rPh sb="4" eb="5">
      <t>メイ</t>
    </rPh>
    <phoneticPr fontId="2"/>
  </si>
  <si>
    <t>(フリガナ)</t>
    <phoneticPr fontId="2"/>
  </si>
  <si>
    <t>口座名義</t>
    <rPh sb="0" eb="2">
      <t>コウザ</t>
    </rPh>
    <rPh sb="2" eb="4">
      <t>メイギ</t>
    </rPh>
    <phoneticPr fontId="2"/>
  </si>
  <si>
    <t>名　称　・　摘　要</t>
    <rPh sb="0" eb="1">
      <t>メイ</t>
    </rPh>
    <rPh sb="2" eb="3">
      <t>ショウ</t>
    </rPh>
    <rPh sb="6" eb="7">
      <t>ツム</t>
    </rPh>
    <rPh sb="8" eb="9">
      <t>カナメ</t>
    </rPh>
    <phoneticPr fontId="2"/>
  </si>
  <si>
    <t>契　約　内　訳</t>
    <rPh sb="0" eb="1">
      <t>チギリ</t>
    </rPh>
    <rPh sb="2" eb="3">
      <t>ヤク</t>
    </rPh>
    <rPh sb="4" eb="5">
      <t>ナイ</t>
    </rPh>
    <rPh sb="6" eb="7">
      <t>ヤク</t>
    </rPh>
    <phoneticPr fontId="2"/>
  </si>
  <si>
    <t>前回迄累計出来高</t>
    <rPh sb="0" eb="2">
      <t>ゼンカイ</t>
    </rPh>
    <rPh sb="2" eb="3">
      <t>マデ</t>
    </rPh>
    <rPh sb="3" eb="5">
      <t>ルイケイ</t>
    </rPh>
    <rPh sb="5" eb="7">
      <t>デキ</t>
    </rPh>
    <rPh sb="7" eb="8">
      <t>ダカ</t>
    </rPh>
    <phoneticPr fontId="2"/>
  </si>
  <si>
    <t>今回迄累計出来高</t>
    <rPh sb="0" eb="2">
      <t>コンカイ</t>
    </rPh>
    <rPh sb="2" eb="3">
      <t>マデ</t>
    </rPh>
    <rPh sb="3" eb="5">
      <t>ルイケイ</t>
    </rPh>
    <rPh sb="5" eb="7">
      <t>デキ</t>
    </rPh>
    <rPh sb="7" eb="8">
      <t>ダカ</t>
    </rPh>
    <phoneticPr fontId="2"/>
  </si>
  <si>
    <t>差引今回出来高
請 求 金 額</t>
    <rPh sb="0" eb="2">
      <t>サシヒキ</t>
    </rPh>
    <rPh sb="2" eb="4">
      <t>コンカイ</t>
    </rPh>
    <rPh sb="4" eb="6">
      <t>デキ</t>
    </rPh>
    <rPh sb="6" eb="7">
      <t>ダカ</t>
    </rPh>
    <rPh sb="8" eb="9">
      <t>ショウ</t>
    </rPh>
    <rPh sb="10" eb="11">
      <t>モトム</t>
    </rPh>
    <rPh sb="12" eb="13">
      <t>キン</t>
    </rPh>
    <rPh sb="14" eb="15">
      <t>ガク</t>
    </rPh>
    <phoneticPr fontId="2"/>
  </si>
  <si>
    <t>単位</t>
    <rPh sb="0" eb="2">
      <t>タンイ</t>
    </rPh>
    <phoneticPr fontId="2"/>
  </si>
  <si>
    <t>単　価</t>
    <rPh sb="0" eb="1">
      <t>タン</t>
    </rPh>
    <rPh sb="2" eb="3">
      <t>アタイ</t>
    </rPh>
    <phoneticPr fontId="2"/>
  </si>
  <si>
    <t>数　量</t>
    <rPh sb="0" eb="1">
      <t>カズ</t>
    </rPh>
    <rPh sb="2" eb="3">
      <t>リョウ</t>
    </rPh>
    <phoneticPr fontId="2"/>
  </si>
  <si>
    <t>金　　　額</t>
    <rPh sb="0" eb="1">
      <t>キン</t>
    </rPh>
    <rPh sb="4" eb="5">
      <t>ガク</t>
    </rPh>
    <phoneticPr fontId="2"/>
  </si>
  <si>
    <t>ケミカル検印欄</t>
    <rPh sb="4" eb="6">
      <t>ケンイン</t>
    </rPh>
    <rPh sb="6" eb="7">
      <t>ラン</t>
    </rPh>
    <phoneticPr fontId="2"/>
  </si>
  <si>
    <t>部門長</t>
    <rPh sb="0" eb="3">
      <t>ブモンチョウ</t>
    </rPh>
    <phoneticPr fontId="2"/>
  </si>
  <si>
    <t>部署長</t>
    <rPh sb="0" eb="1">
      <t>ブ</t>
    </rPh>
    <rPh sb="1" eb="2">
      <t>ショ</t>
    </rPh>
    <rPh sb="2" eb="3">
      <t>チョウ</t>
    </rPh>
    <phoneticPr fontId="2"/>
  </si>
  <si>
    <t>課　長</t>
    <rPh sb="0" eb="1">
      <t>カ</t>
    </rPh>
    <rPh sb="2" eb="3">
      <t>チョウ</t>
    </rPh>
    <phoneticPr fontId="2"/>
  </si>
  <si>
    <t>担当者</t>
    <rPh sb="0" eb="3">
      <t>タントウシャ</t>
    </rPh>
    <phoneticPr fontId="2"/>
  </si>
  <si>
    <t>/　/</t>
    <phoneticPr fontId="2"/>
  </si>
  <si>
    <t>工事番号</t>
    <rPh sb="0" eb="2">
      <t>コウジ</t>
    </rPh>
    <rPh sb="2" eb="4">
      <t>バンゴウ</t>
    </rPh>
    <phoneticPr fontId="2"/>
  </si>
  <si>
    <t>計</t>
    <rPh sb="0" eb="1">
      <t>ケイ</t>
    </rPh>
    <phoneticPr fontId="2"/>
  </si>
  <si>
    <t>月日</t>
    <rPh sb="0" eb="1">
      <t>ゲツ</t>
    </rPh>
    <rPh sb="1" eb="2">
      <t>ニチ</t>
    </rPh>
    <phoneticPr fontId="2"/>
  </si>
  <si>
    <t>部・支店
御中</t>
    <rPh sb="0" eb="1">
      <t>ブ</t>
    </rPh>
    <rPh sb="2" eb="4">
      <t>シテン</t>
    </rPh>
    <rPh sb="5" eb="7">
      <t>オンチュウ</t>
    </rPh>
    <phoneticPr fontId="2"/>
  </si>
  <si>
    <t>T</t>
    <phoneticPr fontId="2"/>
  </si>
  <si>
    <t>）</t>
    <phoneticPr fontId="2"/>
  </si>
  <si>
    <t>数 量</t>
    <rPh sb="0" eb="1">
      <t>カズ</t>
    </rPh>
    <rPh sb="2" eb="3">
      <t>リョウ</t>
    </rPh>
    <phoneticPr fontId="2"/>
  </si>
  <si>
    <t>小計 A</t>
    <rPh sb="0" eb="2">
      <t>ショウケイ</t>
    </rPh>
    <phoneticPr fontId="2"/>
  </si>
  <si>
    <t>小計 C</t>
    <rPh sb="0" eb="2">
      <t>ショウケイ</t>
    </rPh>
    <phoneticPr fontId="2"/>
  </si>
  <si>
    <t>請求者氏名・住所・電話番号・印</t>
    <rPh sb="0" eb="3">
      <t>セイキュウシャ</t>
    </rPh>
    <rPh sb="3" eb="5">
      <t>シメイ</t>
    </rPh>
    <rPh sb="6" eb="8">
      <t>ジュウショ</t>
    </rPh>
    <rPh sb="9" eb="11">
      <t>デンワ</t>
    </rPh>
    <rPh sb="11" eb="13">
      <t>バンゴウ</t>
    </rPh>
    <rPh sb="14" eb="15">
      <t>イン</t>
    </rPh>
    <phoneticPr fontId="2"/>
  </si>
  <si>
    <t>口座( 当座・普通 )№</t>
    <rPh sb="0" eb="2">
      <t>コウザ</t>
    </rPh>
    <rPh sb="4" eb="6">
      <t>トウザ</t>
    </rPh>
    <rPh sb="7" eb="9">
      <t>フツウ</t>
    </rPh>
    <phoneticPr fontId="2"/>
  </si>
  <si>
    <t>小計 A（税抜）</t>
    <rPh sb="0" eb="2">
      <t>ショウケイ</t>
    </rPh>
    <rPh sb="5" eb="7">
      <t>ゼイヌキ</t>
    </rPh>
    <phoneticPr fontId="2"/>
  </si>
  <si>
    <t>小計 B（税込）</t>
    <rPh sb="0" eb="2">
      <t>ショウケイ</t>
    </rPh>
    <rPh sb="5" eb="7">
      <t>ゼイコミ</t>
    </rPh>
    <phoneticPr fontId="2"/>
  </si>
  <si>
    <t>今回請求額</t>
    <rPh sb="0" eb="2">
      <t>コンカイ</t>
    </rPh>
    <rPh sb="2" eb="5">
      <t>セイキュウガク</t>
    </rPh>
    <phoneticPr fontId="2"/>
  </si>
  <si>
    <t>〒</t>
    <phoneticPr fontId="2"/>
  </si>
  <si>
    <t>非課税対象項目</t>
    <rPh sb="0" eb="3">
      <t>ヒカゼイ</t>
    </rPh>
    <rPh sb="3" eb="5">
      <t>タイショウ</t>
    </rPh>
    <rPh sb="5" eb="7">
      <t>コウモク</t>
    </rPh>
    <phoneticPr fontId="2"/>
  </si>
  <si>
    <t>工事名称</t>
    <rPh sb="0" eb="4">
      <t>コウジメイショウ</t>
    </rPh>
    <phoneticPr fontId="2"/>
  </si>
  <si>
    <t>事業者登録番号</t>
    <rPh sb="0" eb="3">
      <t>ジギョウシャ</t>
    </rPh>
    <rPh sb="3" eb="7">
      <t>トウロクバンゴウ</t>
    </rPh>
    <phoneticPr fontId="2"/>
  </si>
  <si>
    <t>小計 B</t>
    <rPh sb="0" eb="2">
      <t>ショウケイ</t>
    </rPh>
    <phoneticPr fontId="2"/>
  </si>
  <si>
    <t>A+B+C
請求金額</t>
    <rPh sb="6" eb="8">
      <t>セイキュウ</t>
    </rPh>
    <rPh sb="8" eb="10">
      <t>キンガク</t>
    </rPh>
    <phoneticPr fontId="2"/>
  </si>
  <si>
    <t>税抜金額</t>
    <rPh sb="0" eb="4">
      <t>ゼイヌキキンガク</t>
    </rPh>
    <phoneticPr fontId="2"/>
  </si>
  <si>
    <t>消費税額（10％）</t>
    <rPh sb="0" eb="3">
      <t>ショウヒゼイ</t>
    </rPh>
    <rPh sb="3" eb="4">
      <t>ガク</t>
    </rPh>
    <phoneticPr fontId="2"/>
  </si>
  <si>
    <t>税込金額</t>
    <rPh sb="0" eb="4">
      <t>ゼイコミキンガク</t>
    </rPh>
    <phoneticPr fontId="2"/>
  </si>
  <si>
    <t>契約外実費精算</t>
    <rPh sb="0" eb="3">
      <t>ケイヤクガイ</t>
    </rPh>
    <rPh sb="3" eb="7">
      <t>ジッピセイサン</t>
    </rPh>
    <phoneticPr fontId="2"/>
  </si>
  <si>
    <t>日</t>
    <rPh sb="0" eb="1">
      <t>ニチ</t>
    </rPh>
    <phoneticPr fontId="2"/>
  </si>
  <si>
    <t>記入注意事項について</t>
    <rPh sb="0" eb="2">
      <t>キニュウ</t>
    </rPh>
    <rPh sb="2" eb="4">
      <t>チュウイ</t>
    </rPh>
    <rPh sb="4" eb="6">
      <t>ジコウ</t>
    </rPh>
    <phoneticPr fontId="20"/>
  </si>
  <si>
    <t>１．</t>
    <phoneticPr fontId="20"/>
  </si>
  <si>
    <t>請求書の提出期限は当社指定締切日の翌月5日までです。</t>
    <rPh sb="0" eb="3">
      <t>セイキュウショ</t>
    </rPh>
    <rPh sb="4" eb="6">
      <t>テイシュツ</t>
    </rPh>
    <rPh sb="6" eb="8">
      <t>キゲン</t>
    </rPh>
    <rPh sb="9" eb="11">
      <t>トウシャ</t>
    </rPh>
    <rPh sb="11" eb="13">
      <t>シテイ</t>
    </rPh>
    <rPh sb="13" eb="15">
      <t>シメキリ</t>
    </rPh>
    <rPh sb="15" eb="16">
      <t>ビ</t>
    </rPh>
    <rPh sb="17" eb="19">
      <t>ヨクゲツ</t>
    </rPh>
    <rPh sb="20" eb="21">
      <t>ニチ</t>
    </rPh>
    <phoneticPr fontId="20"/>
  </si>
  <si>
    <t>２．</t>
  </si>
  <si>
    <t>黄色のセルに入力して下さい。</t>
    <rPh sb="0" eb="2">
      <t>キイロ</t>
    </rPh>
    <rPh sb="6" eb="8">
      <t>ニュウリョク</t>
    </rPh>
    <rPh sb="10" eb="11">
      <t>クダ</t>
    </rPh>
    <phoneticPr fontId="20"/>
  </si>
  <si>
    <t>３．</t>
  </si>
  <si>
    <t>水色のセルは自動計算されます。</t>
    <rPh sb="0" eb="2">
      <t>ミズイロ</t>
    </rPh>
    <rPh sb="6" eb="8">
      <t>ジドウ</t>
    </rPh>
    <rPh sb="8" eb="10">
      <t>ケイサン</t>
    </rPh>
    <phoneticPr fontId="20"/>
  </si>
  <si>
    <t>４．</t>
  </si>
  <si>
    <t>請求者控のみ入力ください。</t>
    <rPh sb="0" eb="2">
      <t>セイキュウ</t>
    </rPh>
    <rPh sb="2" eb="3">
      <t>シャ</t>
    </rPh>
    <rPh sb="3" eb="4">
      <t>ヒカエ</t>
    </rPh>
    <rPh sb="6" eb="8">
      <t>ニュウリョク</t>
    </rPh>
    <phoneticPr fontId="20"/>
  </si>
  <si>
    <t>５．</t>
  </si>
  <si>
    <t>シートのコピーはしないでください。</t>
    <phoneticPr fontId="20"/>
  </si>
  <si>
    <t>６．</t>
  </si>
  <si>
    <t>行の追加はしないでください。</t>
    <rPh sb="0" eb="1">
      <t>ギョウ</t>
    </rPh>
    <rPh sb="2" eb="4">
      <t>ツイカ</t>
    </rPh>
    <phoneticPr fontId="20"/>
  </si>
  <si>
    <t>７．</t>
  </si>
  <si>
    <t>請求内訳書は、内容が確認できれば任意の書式でもかまいません。</t>
    <rPh sb="0" eb="2">
      <t>セイキュウ</t>
    </rPh>
    <rPh sb="2" eb="4">
      <t>ウチワケ</t>
    </rPh>
    <rPh sb="4" eb="5">
      <t>ショ</t>
    </rPh>
    <rPh sb="7" eb="9">
      <t>ナイヨウ</t>
    </rPh>
    <rPh sb="10" eb="12">
      <t>カクニン</t>
    </rPh>
    <rPh sb="16" eb="18">
      <t>ニンイ</t>
    </rPh>
    <rPh sb="19" eb="21">
      <t>ショシキ</t>
    </rPh>
    <phoneticPr fontId="20"/>
  </si>
  <si>
    <t>８．</t>
    <phoneticPr fontId="20"/>
  </si>
  <si>
    <t>当社の書式で請求内訳を作成する場合は、『内訳』のシートを使用ください。</t>
    <rPh sb="0" eb="2">
      <t>トウシャ</t>
    </rPh>
    <rPh sb="3" eb="5">
      <t>ショシキ</t>
    </rPh>
    <rPh sb="6" eb="8">
      <t>セイキュウ</t>
    </rPh>
    <rPh sb="8" eb="10">
      <t>ウチワケ</t>
    </rPh>
    <rPh sb="11" eb="13">
      <t>サクセイ</t>
    </rPh>
    <rPh sb="15" eb="17">
      <t>バアイ</t>
    </rPh>
    <rPh sb="20" eb="22">
      <t>ウチワケ</t>
    </rPh>
    <rPh sb="28" eb="30">
      <t>シヨウ</t>
    </rPh>
    <phoneticPr fontId="20"/>
  </si>
  <si>
    <t>９．</t>
    <phoneticPr fontId="20"/>
  </si>
  <si>
    <t>１枚の請求書へは一つの工事番号のみの請求分を入力してください。</t>
    <rPh sb="1" eb="2">
      <t>マイ</t>
    </rPh>
    <rPh sb="3" eb="6">
      <t>セイキュウショ</t>
    </rPh>
    <rPh sb="8" eb="9">
      <t>ヒト</t>
    </rPh>
    <rPh sb="11" eb="13">
      <t>コウジ</t>
    </rPh>
    <rPh sb="13" eb="15">
      <t>バンゴウ</t>
    </rPh>
    <rPh sb="18" eb="20">
      <t>セイキュウ</t>
    </rPh>
    <rPh sb="20" eb="21">
      <t>ブン</t>
    </rPh>
    <rPh sb="22" eb="24">
      <t>ニュウリョク</t>
    </rPh>
    <phoneticPr fontId="20"/>
  </si>
  <si>
    <t>１０．</t>
  </si>
  <si>
    <t>数量・単価の数値は金額に反映されません。</t>
    <rPh sb="0" eb="2">
      <t>スウリョウ</t>
    </rPh>
    <rPh sb="3" eb="5">
      <t>タンカ</t>
    </rPh>
    <rPh sb="6" eb="8">
      <t>スウチ</t>
    </rPh>
    <rPh sb="9" eb="11">
      <t>キンガク</t>
    </rPh>
    <rPh sb="12" eb="14">
      <t>ハンエイ</t>
    </rPh>
    <phoneticPr fontId="20"/>
  </si>
  <si>
    <t>１１.</t>
    <phoneticPr fontId="2"/>
  </si>
  <si>
    <t>１２.</t>
    <phoneticPr fontId="2"/>
  </si>
  <si>
    <t>１３.</t>
    <phoneticPr fontId="2"/>
  </si>
  <si>
    <t>１４.</t>
    <phoneticPr fontId="2"/>
  </si>
  <si>
    <t>年</t>
    <rPh sb="0" eb="1">
      <t>ネン</t>
    </rPh>
    <phoneticPr fontId="2"/>
  </si>
  <si>
    <t>月</t>
    <rPh sb="0" eb="1">
      <t>ガツ</t>
    </rPh>
    <phoneticPr fontId="2"/>
  </si>
  <si>
    <t>(</t>
    <phoneticPr fontId="2"/>
  </si>
  <si>
    <t>/</t>
    <phoneticPr fontId="2"/>
  </si>
  <si>
    <t>枚目</t>
    <rPh sb="0" eb="2">
      <t>マイメ</t>
    </rPh>
    <phoneticPr fontId="2"/>
  </si>
  <si>
    <t>)</t>
    <phoneticPr fontId="2"/>
  </si>
  <si>
    <t>小計Aの消費税は切り捨てになります。</t>
    <rPh sb="0" eb="2">
      <t>ショウケイ</t>
    </rPh>
    <rPh sb="4" eb="7">
      <t>ショウヒゼイ</t>
    </rPh>
    <rPh sb="8" eb="9">
      <t>キ</t>
    </rPh>
    <rPh sb="10" eb="11">
      <t>ス</t>
    </rPh>
    <phoneticPr fontId="2"/>
  </si>
  <si>
    <t>インボイス制度にともなう事業者登録番号を取得されてないお取引様は『登録なし』と入力ください。</t>
    <rPh sb="5" eb="7">
      <t>セイド</t>
    </rPh>
    <rPh sb="12" eb="15">
      <t>ジギョウシャ</t>
    </rPh>
    <rPh sb="15" eb="19">
      <t>トウロクバンゴウ</t>
    </rPh>
    <rPh sb="20" eb="22">
      <t>シュトク</t>
    </rPh>
    <rPh sb="28" eb="31">
      <t>トリヒキサマ</t>
    </rPh>
    <rPh sb="33" eb="35">
      <t>トウロク</t>
    </rPh>
    <rPh sb="39" eb="41">
      <t>ニュウリョク</t>
    </rPh>
    <phoneticPr fontId="2"/>
  </si>
  <si>
    <t>非課税対象項目①　　　　　</t>
    <rPh sb="0" eb="3">
      <t>ヒカゼイ</t>
    </rPh>
    <rPh sb="3" eb="5">
      <t>タイショウ</t>
    </rPh>
    <rPh sb="5" eb="7">
      <t>コウモク</t>
    </rPh>
    <phoneticPr fontId="2"/>
  </si>
  <si>
    <t>非課税対象項目②　　　　</t>
    <rPh sb="0" eb="3">
      <t>ヒカゼイ</t>
    </rPh>
    <rPh sb="3" eb="5">
      <t>タイショウ</t>
    </rPh>
    <rPh sb="5" eb="7">
      <t>コウモク</t>
    </rPh>
    <phoneticPr fontId="2"/>
  </si>
  <si>
    <t>本店
御中</t>
    <rPh sb="0" eb="2">
      <t>ホンテン</t>
    </rPh>
    <rPh sb="3" eb="5">
      <t>オンチュウ</t>
    </rPh>
    <phoneticPr fontId="2"/>
  </si>
  <si>
    <t>1140001001412</t>
    <phoneticPr fontId="2"/>
  </si>
  <si>
    <t>658-0024　兵庫県神戸市東灘区魚崎浜町5-5</t>
    <rPh sb="9" eb="12">
      <t>ヒョウゴケン</t>
    </rPh>
    <rPh sb="12" eb="15">
      <t>コウベシ</t>
    </rPh>
    <rPh sb="15" eb="18">
      <t>ヒガシナダク</t>
    </rPh>
    <rPh sb="18" eb="22">
      <t>ウオザキハママチ</t>
    </rPh>
    <phoneticPr fontId="2"/>
  </si>
  <si>
    <t>株式会社ケミカル工事</t>
    <rPh sb="0" eb="4">
      <t>カブシキガイシャ</t>
    </rPh>
    <rPh sb="8" eb="10">
      <t>コウジ</t>
    </rPh>
    <phoneticPr fontId="2"/>
  </si>
  <si>
    <t>代表取締役　國川　正勝</t>
    <rPh sb="0" eb="2">
      <t>ダイヒョウ</t>
    </rPh>
    <rPh sb="2" eb="5">
      <t>トリシマリヤク</t>
    </rPh>
    <rPh sb="6" eb="8">
      <t>クニカワ</t>
    </rPh>
    <rPh sb="9" eb="11">
      <t>マサカツ</t>
    </rPh>
    <phoneticPr fontId="2"/>
  </si>
  <si>
    <t>契　約　内　訳（a）</t>
    <rPh sb="0" eb="1">
      <t>チギリ</t>
    </rPh>
    <rPh sb="2" eb="3">
      <t>ヤク</t>
    </rPh>
    <rPh sb="4" eb="5">
      <t>ナイ</t>
    </rPh>
    <rPh sb="6" eb="7">
      <t>ヤク</t>
    </rPh>
    <phoneticPr fontId="2"/>
  </si>
  <si>
    <t>前回迄累計出来高（b）</t>
    <rPh sb="0" eb="2">
      <t>ゼンカイ</t>
    </rPh>
    <rPh sb="2" eb="3">
      <t>マデ</t>
    </rPh>
    <rPh sb="3" eb="5">
      <t>ルイケイ</t>
    </rPh>
    <rPh sb="5" eb="7">
      <t>デキ</t>
    </rPh>
    <rPh sb="7" eb="8">
      <t>ダカ</t>
    </rPh>
    <phoneticPr fontId="2"/>
  </si>
  <si>
    <t>今回迄累計出来高（c）</t>
    <rPh sb="0" eb="2">
      <t>コンカイ</t>
    </rPh>
    <rPh sb="2" eb="3">
      <t>マデ</t>
    </rPh>
    <rPh sb="3" eb="5">
      <t>ルイケイ</t>
    </rPh>
    <rPh sb="5" eb="7">
      <t>デキ</t>
    </rPh>
    <rPh sb="7" eb="8">
      <t>ダカ</t>
    </rPh>
    <phoneticPr fontId="2"/>
  </si>
  <si>
    <t>ｶ)ｹﾐｶﾙｺｳｼﾞ</t>
    <phoneticPr fontId="2"/>
  </si>
  <si>
    <t>コア切削工</t>
    <rPh sb="2" eb="4">
      <t>セッサク</t>
    </rPh>
    <rPh sb="4" eb="5">
      <t>コウ</t>
    </rPh>
    <phoneticPr fontId="2"/>
  </si>
  <si>
    <t>機械消耗費</t>
    <rPh sb="0" eb="5">
      <t>キカイショウモウヒ</t>
    </rPh>
    <phoneticPr fontId="2"/>
  </si>
  <si>
    <t>斫り工　1台2名</t>
    <rPh sb="0" eb="1">
      <t>ハツ</t>
    </rPh>
    <rPh sb="2" eb="3">
      <t>コウ</t>
    </rPh>
    <rPh sb="5" eb="6">
      <t>ダイ</t>
    </rPh>
    <rPh sb="7" eb="8">
      <t>メイ</t>
    </rPh>
    <phoneticPr fontId="2"/>
  </si>
  <si>
    <t>カッター</t>
    <phoneticPr fontId="2"/>
  </si>
  <si>
    <t>交通費</t>
    <rPh sb="0" eb="3">
      <t>コウツウヒ</t>
    </rPh>
    <phoneticPr fontId="2"/>
  </si>
  <si>
    <t>人</t>
    <rPh sb="0" eb="1">
      <t>ヒト</t>
    </rPh>
    <phoneticPr fontId="2"/>
  </si>
  <si>
    <t>式</t>
    <rPh sb="0" eb="1">
      <t>シキ</t>
    </rPh>
    <phoneticPr fontId="2"/>
  </si>
  <si>
    <t>セット</t>
    <phoneticPr fontId="2"/>
  </si>
  <si>
    <t>m</t>
    <phoneticPr fontId="2"/>
  </si>
  <si>
    <t>回</t>
    <rPh sb="0" eb="1">
      <t>カイ</t>
    </rPh>
    <phoneticPr fontId="2"/>
  </si>
  <si>
    <t>印紙</t>
    <rPh sb="0" eb="2">
      <t>インシ</t>
    </rPh>
    <phoneticPr fontId="2"/>
  </si>
  <si>
    <t>〇〇</t>
    <phoneticPr fontId="2"/>
  </si>
  <si>
    <t>数 量(%)</t>
    <rPh sb="0" eb="1">
      <t>カズ</t>
    </rPh>
    <rPh sb="2" eb="3">
      <t>リョウ</t>
    </rPh>
    <phoneticPr fontId="2"/>
  </si>
  <si>
    <t>7741258</t>
    <phoneticPr fontId="2"/>
  </si>
  <si>
    <t>支店名</t>
    <rPh sb="0" eb="2">
      <t>シテン</t>
    </rPh>
    <rPh sb="2" eb="3">
      <t>メイ</t>
    </rPh>
    <phoneticPr fontId="2"/>
  </si>
  <si>
    <t>（税込）</t>
    <rPh sb="1" eb="3">
      <t>ゼイコ</t>
    </rPh>
    <phoneticPr fontId="2"/>
  </si>
  <si>
    <t>（税込）</t>
    <rPh sb="1" eb="3">
      <t>ゼイコミ</t>
    </rPh>
    <phoneticPr fontId="2"/>
  </si>
  <si>
    <t>交通費</t>
    <rPh sb="0" eb="3">
      <t>コウツウヒ</t>
    </rPh>
    <phoneticPr fontId="2"/>
  </si>
  <si>
    <t>印紙</t>
    <rPh sb="0" eb="2">
      <t>インシ</t>
    </rPh>
    <phoneticPr fontId="2"/>
  </si>
  <si>
    <t>O501002</t>
    <phoneticPr fontId="2"/>
  </si>
  <si>
    <t>三井住友銀行</t>
    <rPh sb="0" eb="4">
      <t>ミツイスミトモ</t>
    </rPh>
    <rPh sb="4" eb="6">
      <t>ギンコウ</t>
    </rPh>
    <phoneticPr fontId="2"/>
  </si>
  <si>
    <t>三ノ宮支店</t>
    <rPh sb="0" eb="1">
      <t>サン</t>
    </rPh>
    <rPh sb="2" eb="3">
      <t>ミヤ</t>
    </rPh>
    <rPh sb="3" eb="5">
      <t>シテン</t>
    </rPh>
    <phoneticPr fontId="2"/>
  </si>
  <si>
    <t>株式会社ｹﾐｶﾙ工事</t>
    <rPh sb="0" eb="4">
      <t>カブシキガイシャ</t>
    </rPh>
    <rPh sb="8" eb="10">
      <t>コウジ</t>
    </rPh>
    <phoneticPr fontId="2"/>
  </si>
  <si>
    <t>〇〇〇</t>
    <phoneticPr fontId="2"/>
  </si>
  <si>
    <t>１５.</t>
    <phoneticPr fontId="2"/>
  </si>
  <si>
    <t>契約外実費精算の欄には、領収書等の金額（税込）を記入し、該当の領収書等を添付してください。</t>
    <rPh sb="0" eb="3">
      <t>ケイヤクガイ</t>
    </rPh>
    <rPh sb="3" eb="5">
      <t>ジッピ</t>
    </rPh>
    <rPh sb="5" eb="7">
      <t>セイサン</t>
    </rPh>
    <rPh sb="8" eb="9">
      <t>ラン</t>
    </rPh>
    <rPh sb="12" eb="15">
      <t>リョウシュウショ</t>
    </rPh>
    <rPh sb="15" eb="16">
      <t>トウ</t>
    </rPh>
    <rPh sb="17" eb="19">
      <t>キンガク</t>
    </rPh>
    <rPh sb="20" eb="22">
      <t>ゼイコ</t>
    </rPh>
    <rPh sb="24" eb="26">
      <t>キニュウ</t>
    </rPh>
    <rPh sb="28" eb="30">
      <t>ガイトウ</t>
    </rPh>
    <rPh sb="31" eb="34">
      <t>リョウシュウショ</t>
    </rPh>
    <rPh sb="34" eb="35">
      <t>トウ</t>
    </rPh>
    <rPh sb="36" eb="38">
      <t>テンプ</t>
    </rPh>
    <phoneticPr fontId="2"/>
  </si>
  <si>
    <t>非課税対象項目の欄には、非課税である収入印紙等の金額を記入してください。</t>
    <rPh sb="0" eb="7">
      <t>ヒカゼイタイショウコウモク</t>
    </rPh>
    <rPh sb="8" eb="9">
      <t>ラン</t>
    </rPh>
    <rPh sb="12" eb="15">
      <t>ヒカゼイ</t>
    </rPh>
    <rPh sb="18" eb="22">
      <t>シュウニュウインシ</t>
    </rPh>
    <rPh sb="22" eb="23">
      <t>トウ</t>
    </rPh>
    <rPh sb="24" eb="26">
      <t>キンガク</t>
    </rPh>
    <rPh sb="27" eb="29">
      <t>キニュウ</t>
    </rPh>
    <phoneticPr fontId="2"/>
  </si>
  <si>
    <t>現場が複数の場合は、当月の請求書の総件数が分かるように請求書の右側の（　/　枚目）の</t>
    <rPh sb="0" eb="2">
      <t>ゲンバ</t>
    </rPh>
    <rPh sb="3" eb="5">
      <t>フクスウ</t>
    </rPh>
    <rPh sb="6" eb="8">
      <t>バアイ</t>
    </rPh>
    <rPh sb="10" eb="12">
      <t>トウゲツ</t>
    </rPh>
    <rPh sb="13" eb="16">
      <t>セイキュウショ</t>
    </rPh>
    <rPh sb="17" eb="20">
      <t>ソウケンスウ</t>
    </rPh>
    <rPh sb="21" eb="22">
      <t>ワ</t>
    </rPh>
    <rPh sb="27" eb="30">
      <t>セイキュウショ</t>
    </rPh>
    <rPh sb="31" eb="33">
      <t>ミギガワ</t>
    </rPh>
    <rPh sb="38" eb="40">
      <t>マイメ</t>
    </rPh>
    <phoneticPr fontId="2"/>
  </si>
  <si>
    <t>欄に1/2・2/2枚目と記入してください。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</si>
</sst>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2"/>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7"/>
      <color theme="1"/>
      <name val="游ゴシック"/>
      <family val="2"/>
      <charset val="128"/>
      <scheme val="minor"/>
    </font>
    <font>
      <sz val="11"/>
      <color theme="1"/>
      <name val="游ゴシック"/>
      <family val="2"/>
      <scheme val="minor"/>
    </font>
    <font>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6"/>
      <color theme="1"/>
      <name val="游ゴシック"/>
      <family val="2"/>
      <charset val="128"/>
      <scheme val="minor"/>
    </font>
    <font>
      <sz val="11"/>
      <color rgb="FF0070C0"/>
      <name val="游ゴシック"/>
      <family val="3"/>
      <charset val="128"/>
      <scheme val="minor"/>
    </font>
    <font>
      <sz val="9"/>
      <color rgb="FF0070C0"/>
      <name val="游ゴシック"/>
      <family val="3"/>
      <charset val="128"/>
      <scheme val="minor"/>
    </font>
    <font>
      <sz val="10"/>
      <color rgb="FF0070C0"/>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16"/>
      <color theme="1"/>
      <name val="游ゴシック"/>
      <family val="3"/>
      <charset val="128"/>
      <scheme val="minor"/>
    </font>
    <font>
      <sz val="12"/>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AFCB4"/>
        <bgColor indexed="64"/>
      </patternFill>
    </fill>
    <fill>
      <patternFill patternType="solid">
        <fgColor rgb="FFDAEEF3"/>
        <bgColor indexed="64"/>
      </patternFill>
    </fill>
  </fills>
  <borders count="99">
    <border>
      <left/>
      <right/>
      <top/>
      <bottom/>
      <diagonal/>
    </border>
    <border>
      <left/>
      <right/>
      <top/>
      <bottom style="double">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cellStyleXfs>
  <cellXfs count="455">
    <xf numFmtId="0" fontId="0" fillId="0" borderId="0" xfId="0">
      <alignment vertical="center"/>
    </xf>
    <xf numFmtId="0" fontId="0" fillId="0" borderId="0" xfId="0" applyAlignment="1"/>
    <xf numFmtId="0" fontId="19" fillId="0" borderId="0" xfId="0" applyFont="1" applyAlignment="1"/>
    <xf numFmtId="0" fontId="10" fillId="0" borderId="0" xfId="0" applyFont="1" applyAlignment="1"/>
    <xf numFmtId="49" fontId="0" fillId="0" borderId="0" xfId="0" applyNumberFormat="1" applyAlignment="1"/>
    <xf numFmtId="0" fontId="0" fillId="0" borderId="2" xfId="0" applyBorder="1">
      <alignment vertical="center"/>
    </xf>
    <xf numFmtId="0" fontId="3" fillId="0" borderId="0" xfId="0" applyFont="1" applyAlignment="1">
      <alignment vertical="top" shrinkToFit="1"/>
    </xf>
    <xf numFmtId="0" fontId="0" fillId="0" borderId="0" xfId="0" applyAlignment="1">
      <alignment horizontal="center"/>
    </xf>
    <xf numFmtId="0" fontId="0" fillId="0" borderId="2" xfId="0" applyBorder="1" applyAlignment="1"/>
    <xf numFmtId="0" fontId="8" fillId="0" borderId="0" xfId="0" applyFont="1" applyAlignment="1">
      <alignment vertical="top" wrapText="1"/>
    </xf>
    <xf numFmtId="0" fontId="5" fillId="0" borderId="0" xfId="0" applyFont="1" applyAlignment="1"/>
    <xf numFmtId="0" fontId="8" fillId="0" borderId="0" xfId="0" applyFont="1" applyAlignment="1">
      <alignment vertical="top"/>
    </xf>
    <xf numFmtId="0" fontId="11" fillId="0" borderId="0" xfId="0" applyFont="1" applyAlignment="1"/>
    <xf numFmtId="0" fontId="11" fillId="0" borderId="0" xfId="0" applyFont="1" applyAlignment="1">
      <alignment horizontal="left"/>
    </xf>
    <xf numFmtId="0" fontId="6" fillId="0" borderId="0" xfId="0" applyFont="1" applyAlignment="1">
      <alignment horizontal="center"/>
    </xf>
    <xf numFmtId="38" fontId="6" fillId="0" borderId="0" xfId="1" applyFont="1" applyBorder="1" applyAlignment="1" applyProtection="1">
      <alignment horizontal="center"/>
    </xf>
    <xf numFmtId="38" fontId="0" fillId="0" borderId="0" xfId="1" applyFont="1" applyBorder="1" applyAlignment="1" applyProtection="1">
      <alignment horizontal="right" vertical="center"/>
    </xf>
    <xf numFmtId="0" fontId="0" fillId="0" borderId="0" xfId="0" applyAlignment="1">
      <alignment horizontal="right" vertical="center"/>
    </xf>
    <xf numFmtId="0" fontId="5" fillId="0" borderId="0" xfId="0" applyFont="1">
      <alignment vertical="center"/>
    </xf>
    <xf numFmtId="38" fontId="6" fillId="0" borderId="0" xfId="1" applyFont="1" applyFill="1" applyBorder="1" applyAlignment="1" applyProtection="1">
      <alignment horizontal="center"/>
    </xf>
    <xf numFmtId="0" fontId="0" fillId="0" borderId="14" xfId="0" applyBorder="1" applyAlignment="1"/>
    <xf numFmtId="0" fontId="0" fillId="0" borderId="12" xfId="0" applyBorder="1" applyAlignment="1"/>
    <xf numFmtId="0" fontId="0" fillId="0" borderId="6" xfId="0" applyBorder="1" applyAlignment="1"/>
    <xf numFmtId="0" fontId="0" fillId="0" borderId="9" xfId="0" applyBorder="1" applyAlignment="1"/>
    <xf numFmtId="9" fontId="0" fillId="0" borderId="6" xfId="1" applyNumberFormat="1" applyFont="1" applyFill="1" applyBorder="1" applyAlignment="1" applyProtection="1">
      <protection locked="0"/>
    </xf>
    <xf numFmtId="0" fontId="0" fillId="0" borderId="6" xfId="1" applyNumberFormat="1" applyFont="1" applyFill="1" applyBorder="1" applyAlignment="1" applyProtection="1"/>
    <xf numFmtId="0" fontId="0" fillId="0" borderId="24" xfId="0" applyBorder="1" applyAlignment="1"/>
    <xf numFmtId="0" fontId="0" fillId="0" borderId="25" xfId="0" applyBorder="1" applyAlignment="1"/>
    <xf numFmtId="0" fontId="14" fillId="0" borderId="0" xfId="0" applyFont="1" applyProtection="1">
      <alignment vertical="center"/>
      <protection locked="0"/>
    </xf>
    <xf numFmtId="0" fontId="14" fillId="0" borderId="0" xfId="0" applyFont="1">
      <alignment vertical="center"/>
    </xf>
    <xf numFmtId="0" fontId="9" fillId="0" borderId="0" xfId="2" applyAlignment="1">
      <alignment vertical="center"/>
    </xf>
    <xf numFmtId="0" fontId="12" fillId="0" borderId="82" xfId="0" applyFont="1" applyBorder="1" applyAlignment="1">
      <alignment horizontal="center" vertical="center"/>
    </xf>
    <xf numFmtId="0" fontId="11" fillId="0" borderId="73" xfId="0" applyFont="1" applyBorder="1" applyAlignment="1">
      <alignment horizontal="center"/>
    </xf>
    <xf numFmtId="0" fontId="11" fillId="0" borderId="74" xfId="0" applyFont="1" applyBorder="1" applyAlignment="1">
      <alignment horizontal="center"/>
    </xf>
    <xf numFmtId="0" fontId="11" fillId="0" borderId="75" xfId="0" applyFont="1" applyBorder="1" applyAlignment="1">
      <alignment horizontal="center"/>
    </xf>
    <xf numFmtId="0" fontId="0" fillId="0" borderId="76"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9" fontId="0" fillId="0" borderId="7" xfId="1" applyNumberFormat="1" applyFont="1" applyFill="1" applyBorder="1" applyAlignment="1" applyProtection="1">
      <alignment horizontal="right"/>
    </xf>
    <xf numFmtId="38" fontId="0" fillId="0" borderId="7" xfId="1" applyFont="1" applyFill="1" applyBorder="1" applyAlignment="1" applyProtection="1">
      <alignment horizontal="right"/>
    </xf>
    <xf numFmtId="0" fontId="4" fillId="0" borderId="82" xfId="0" applyFont="1" applyBorder="1" applyAlignment="1">
      <alignment horizontal="center" vertical="center"/>
    </xf>
    <xf numFmtId="0" fontId="0" fillId="0" borderId="69" xfId="0" applyBorder="1" applyAlignment="1">
      <alignment horizontal="left"/>
    </xf>
    <xf numFmtId="0" fontId="0" fillId="0" borderId="14" xfId="0" applyBorder="1" applyAlignment="1">
      <alignment horizontal="left"/>
    </xf>
    <xf numFmtId="0" fontId="0" fillId="0" borderId="71" xfId="0" applyBorder="1" applyAlignment="1">
      <alignment horizontal="left"/>
    </xf>
    <xf numFmtId="0" fontId="0" fillId="0" borderId="24" xfId="0" applyBorder="1" applyAlignment="1">
      <alignment horizontal="left"/>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82" xfId="0" applyBorder="1" applyAlignment="1">
      <alignment horizontal="center" vertical="center"/>
    </xf>
    <xf numFmtId="0" fontId="21" fillId="0" borderId="92" xfId="0" applyFont="1" applyBorder="1" applyAlignment="1" applyProtection="1">
      <alignment horizontal="center" vertical="center"/>
      <protection locked="0"/>
    </xf>
    <xf numFmtId="0" fontId="21" fillId="0" borderId="82" xfId="0" applyFont="1" applyBorder="1" applyAlignment="1" applyProtection="1">
      <alignment horizontal="center" vertical="center"/>
      <protection locked="0"/>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82" xfId="0" applyFont="1" applyBorder="1" applyAlignment="1">
      <alignment horizontal="center" vertical="center"/>
    </xf>
    <xf numFmtId="0" fontId="21" fillId="0" borderId="95" xfId="0" applyFont="1" applyBorder="1" applyAlignment="1">
      <alignment horizontal="center" vertical="center"/>
    </xf>
    <xf numFmtId="0" fontId="0" fillId="0" borderId="6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6" xfId="0" applyBorder="1" applyAlignment="1">
      <alignment horizontal="left"/>
    </xf>
    <xf numFmtId="0" fontId="0" fillId="0" borderId="7" xfId="0" applyBorder="1" applyAlignment="1">
      <alignment horizontal="center"/>
    </xf>
    <xf numFmtId="0" fontId="0" fillId="0" borderId="7" xfId="1" applyNumberFormat="1" applyFont="1" applyFill="1" applyBorder="1" applyAlignment="1" applyProtection="1">
      <alignment horizontal="right"/>
    </xf>
    <xf numFmtId="0" fontId="0" fillId="0" borderId="7" xfId="0" applyBorder="1" applyAlignment="1">
      <alignment horizontal="right"/>
    </xf>
    <xf numFmtId="0" fontId="11" fillId="0" borderId="73" xfId="0" applyFont="1" applyBorder="1" applyAlignment="1">
      <alignment horizontal="left"/>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center"/>
    </xf>
    <xf numFmtId="0" fontId="0" fillId="0" borderId="74" xfId="0" applyBorder="1" applyAlignment="1">
      <alignment horizontal="center"/>
    </xf>
    <xf numFmtId="0" fontId="0" fillId="0" borderId="75" xfId="0" applyBorder="1" applyAlignment="1">
      <alignment horizontal="center"/>
    </xf>
    <xf numFmtId="38" fontId="0" fillId="0" borderId="76" xfId="1" applyFont="1" applyFill="1" applyBorder="1" applyAlignment="1" applyProtection="1">
      <alignment horizontal="right"/>
    </xf>
    <xf numFmtId="38" fontId="0" fillId="0" borderId="74" xfId="1" applyFont="1" applyFill="1" applyBorder="1" applyAlignment="1" applyProtection="1">
      <alignment horizontal="right"/>
    </xf>
    <xf numFmtId="38" fontId="0" fillId="0" borderId="75" xfId="1" applyFont="1" applyFill="1" applyBorder="1" applyAlignment="1" applyProtection="1">
      <alignment horizontal="right"/>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6" xfId="0" applyBorder="1" applyAlignment="1">
      <alignment horizontal="center" vertical="center"/>
    </xf>
    <xf numFmtId="0" fontId="0" fillId="0" borderId="16" xfId="0" applyBorder="1" applyAlignment="1">
      <alignment horizontal="center" vertical="center"/>
    </xf>
    <xf numFmtId="0" fontId="0" fillId="0" borderId="67" xfId="0" applyBorder="1" applyAlignment="1">
      <alignment horizontal="center" vertical="center"/>
    </xf>
    <xf numFmtId="0" fontId="15" fillId="0" borderId="81" xfId="0" applyFont="1" applyBorder="1" applyAlignment="1">
      <alignment horizontal="center" vertical="center" textRotation="255" shrinkToFit="1"/>
    </xf>
    <xf numFmtId="0" fontId="16" fillId="0" borderId="81" xfId="0" applyFont="1" applyBorder="1" applyAlignment="1">
      <alignment horizontal="center" vertical="center"/>
    </xf>
    <xf numFmtId="0" fontId="4" fillId="0" borderId="45" xfId="0" applyFont="1" applyBorder="1" applyAlignment="1">
      <alignment horizontal="center" vertical="center"/>
    </xf>
    <xf numFmtId="0" fontId="4" fillId="0" borderId="64" xfId="0" applyFont="1" applyBorder="1" applyAlignment="1">
      <alignment horizontal="center" vertical="center"/>
    </xf>
    <xf numFmtId="0" fontId="0" fillId="0" borderId="17" xfId="0" applyBorder="1" applyAlignment="1">
      <alignment horizontal="center" vertical="center"/>
    </xf>
    <xf numFmtId="38" fontId="0" fillId="0" borderId="11" xfId="1" applyFont="1" applyFill="1" applyBorder="1" applyAlignment="1" applyProtection="1">
      <alignment horizontal="right"/>
    </xf>
    <xf numFmtId="38" fontId="0" fillId="0" borderId="64" xfId="1" applyFont="1" applyFill="1" applyBorder="1" applyAlignment="1" applyProtection="1">
      <alignment horizontal="right"/>
    </xf>
    <xf numFmtId="38" fontId="0" fillId="0" borderId="77" xfId="1" applyFont="1" applyFill="1" applyBorder="1" applyAlignment="1" applyProtection="1">
      <alignment horizontal="right"/>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7" xfId="0" applyFont="1" applyBorder="1" applyAlignment="1">
      <alignment horizontal="center" vertical="center"/>
    </xf>
    <xf numFmtId="0" fontId="6" fillId="0" borderId="82" xfId="0" applyFont="1" applyBorder="1" applyAlignment="1">
      <alignment horizontal="center" vertical="center"/>
    </xf>
    <xf numFmtId="38" fontId="0" fillId="0" borderId="14" xfId="1" applyFont="1" applyFill="1" applyBorder="1" applyAlignment="1" applyProtection="1">
      <alignment horizontal="right"/>
    </xf>
    <xf numFmtId="38" fontId="0" fillId="0" borderId="70" xfId="1" applyFont="1" applyFill="1" applyBorder="1" applyAlignment="1" applyProtection="1">
      <alignment horizontal="right"/>
    </xf>
    <xf numFmtId="0" fontId="0" fillId="0" borderId="24" xfId="0" applyBorder="1" applyAlignment="1" applyProtection="1">
      <alignment horizontal="center"/>
      <protection locked="0"/>
    </xf>
    <xf numFmtId="38" fontId="0" fillId="0" borderId="0" xfId="1" applyFont="1" applyFill="1" applyAlignment="1" applyProtection="1">
      <alignment horizontal="right"/>
    </xf>
    <xf numFmtId="38" fontId="0" fillId="0" borderId="47" xfId="1" applyFont="1" applyFill="1" applyBorder="1" applyAlignment="1" applyProtection="1">
      <alignment horizontal="right"/>
    </xf>
    <xf numFmtId="0" fontId="0" fillId="0" borderId="96" xfId="0" applyBorder="1" applyAlignment="1">
      <alignment horizontal="center" vertical="center"/>
    </xf>
    <xf numFmtId="0" fontId="0" fillId="0" borderId="97" xfId="0" applyBorder="1" applyAlignment="1">
      <alignment horizontal="center" vertical="center"/>
    </xf>
    <xf numFmtId="0" fontId="24" fillId="0" borderId="82" xfId="0" applyFont="1" applyBorder="1" applyAlignment="1" applyProtection="1">
      <alignment horizontal="left" vertical="center" wrapText="1"/>
      <protection locked="0"/>
    </xf>
    <xf numFmtId="0" fontId="10" fillId="0" borderId="95" xfId="0" applyFont="1" applyBorder="1" applyAlignment="1" applyProtection="1">
      <alignment horizontal="left" vertical="center" wrapText="1"/>
      <protection locked="0"/>
    </xf>
    <xf numFmtId="0" fontId="10" fillId="0" borderId="97" xfId="0" applyFont="1" applyBorder="1" applyAlignment="1" applyProtection="1">
      <alignment horizontal="left" vertical="center" wrapText="1"/>
      <protection locked="0"/>
    </xf>
    <xf numFmtId="0" fontId="10" fillId="0" borderId="98" xfId="0" applyFont="1" applyBorder="1" applyAlignment="1" applyProtection="1">
      <alignment horizontal="left" vertical="center" wrapText="1"/>
      <protection locked="0"/>
    </xf>
    <xf numFmtId="0" fontId="12" fillId="0" borderId="82" xfId="0" applyFont="1" applyBorder="1" applyAlignment="1">
      <alignment horizontal="center" vertical="center" textRotation="255" shrinkToFit="1"/>
    </xf>
    <xf numFmtId="38" fontId="0" fillId="0" borderId="12" xfId="1" applyFont="1" applyFill="1" applyBorder="1" applyAlignment="1" applyProtection="1">
      <alignment horizontal="right"/>
    </xf>
    <xf numFmtId="38" fontId="0" fillId="0" borderId="45" xfId="1" applyFont="1" applyFill="1" applyBorder="1" applyAlignment="1" applyProtection="1">
      <alignment horizontal="right"/>
    </xf>
    <xf numFmtId="0" fontId="0" fillId="0" borderId="48" xfId="0" applyBorder="1" applyAlignment="1" applyProtection="1">
      <alignment horizontal="center"/>
      <protection locked="0"/>
    </xf>
    <xf numFmtId="0" fontId="0" fillId="0" borderId="1" xfId="0" applyBorder="1" applyAlignment="1" applyProtection="1">
      <alignment horizontal="center"/>
      <protection locked="0"/>
    </xf>
    <xf numFmtId="38" fontId="0" fillId="0" borderId="26" xfId="1" applyFont="1" applyFill="1" applyBorder="1" applyAlignment="1" applyProtection="1">
      <alignment horizontal="right"/>
    </xf>
    <xf numFmtId="38" fontId="0" fillId="0" borderId="24" xfId="1" applyFont="1" applyFill="1" applyBorder="1" applyAlignment="1" applyProtection="1">
      <alignment horizontal="right"/>
    </xf>
    <xf numFmtId="38" fontId="0" fillId="0" borderId="72" xfId="1" applyFont="1" applyFill="1" applyBorder="1" applyAlignment="1" applyProtection="1">
      <alignment horizontal="right"/>
    </xf>
    <xf numFmtId="38" fontId="0" fillId="0" borderId="8" xfId="1" applyFont="1" applyFill="1" applyBorder="1" applyAlignment="1" applyProtection="1">
      <alignment horizontal="right"/>
    </xf>
    <xf numFmtId="0" fontId="0" fillId="0" borderId="25" xfId="0" applyBorder="1" applyAlignment="1">
      <alignment horizontal="left"/>
    </xf>
    <xf numFmtId="38" fontId="0" fillId="0" borderId="22" xfId="1" applyFont="1" applyFill="1" applyBorder="1" applyAlignment="1" applyProtection="1">
      <alignment horizontal="right"/>
    </xf>
    <xf numFmtId="0" fontId="0" fillId="0" borderId="21" xfId="0" applyBorder="1" applyAlignment="1">
      <alignment horizontal="left"/>
    </xf>
    <xf numFmtId="0" fontId="0" fillId="0" borderId="7" xfId="0" applyBorder="1" applyAlignment="1">
      <alignment horizontal="left"/>
    </xf>
    <xf numFmtId="0" fontId="0" fillId="0" borderId="60" xfId="0" applyBorder="1" applyAlignment="1">
      <alignment horizontal="center" vertical="center" wrapText="1"/>
    </xf>
    <xf numFmtId="0" fontId="0" fillId="0" borderId="57" xfId="0" applyBorder="1" applyAlignment="1">
      <alignment horizontal="center" vertical="center" wrapText="1"/>
    </xf>
    <xf numFmtId="0" fontId="0" fillId="0" borderId="68"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6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13" fillId="0" borderId="50" xfId="0" applyFont="1" applyBorder="1" applyAlignment="1">
      <alignment horizontal="center" wrapText="1"/>
    </xf>
    <xf numFmtId="0" fontId="13" fillId="0" borderId="31" xfId="0" applyFont="1" applyBorder="1" applyAlignment="1">
      <alignment horizontal="center" wrapText="1"/>
    </xf>
    <xf numFmtId="0" fontId="13" fillId="0" borderId="32" xfId="0" applyFont="1" applyBorder="1" applyAlignment="1">
      <alignment horizontal="center" wrapText="1"/>
    </xf>
    <xf numFmtId="0" fontId="13" fillId="0" borderId="52" xfId="0" applyFont="1" applyBorder="1" applyAlignment="1">
      <alignment horizontal="center" wrapText="1"/>
    </xf>
    <xf numFmtId="0" fontId="13" fillId="0" borderId="2" xfId="0" applyFont="1" applyBorder="1" applyAlignment="1">
      <alignment horizontal="center" wrapText="1"/>
    </xf>
    <xf numFmtId="0" fontId="13" fillId="0" borderId="53" xfId="0" applyFont="1" applyBorder="1" applyAlignment="1">
      <alignment horizontal="center" wrapText="1"/>
    </xf>
    <xf numFmtId="5" fontId="18" fillId="0" borderId="30" xfId="1" applyNumberFormat="1" applyFont="1" applyFill="1" applyBorder="1" applyAlignment="1" applyProtection="1">
      <alignment horizontal="right"/>
    </xf>
    <xf numFmtId="5" fontId="18" fillId="0" borderId="31" xfId="1" applyNumberFormat="1" applyFont="1" applyFill="1" applyBorder="1" applyAlignment="1" applyProtection="1">
      <alignment horizontal="right"/>
    </xf>
    <xf numFmtId="5" fontId="18" fillId="0" borderId="32" xfId="1" applyNumberFormat="1" applyFont="1" applyFill="1" applyBorder="1" applyAlignment="1" applyProtection="1">
      <alignment horizontal="right"/>
    </xf>
    <xf numFmtId="5" fontId="18" fillId="0" borderId="54" xfId="1" applyNumberFormat="1" applyFont="1" applyFill="1" applyBorder="1" applyAlignment="1" applyProtection="1">
      <alignment horizontal="right"/>
    </xf>
    <xf numFmtId="5" fontId="18" fillId="0" borderId="2" xfId="1" applyNumberFormat="1" applyFont="1" applyFill="1" applyBorder="1" applyAlignment="1" applyProtection="1">
      <alignment horizontal="right"/>
    </xf>
    <xf numFmtId="5" fontId="18" fillId="0" borderId="53" xfId="1" applyNumberFormat="1" applyFont="1" applyFill="1" applyBorder="1" applyAlignment="1" applyProtection="1">
      <alignment horizontal="right"/>
    </xf>
    <xf numFmtId="5" fontId="18" fillId="0" borderId="51" xfId="1" applyNumberFormat="1" applyFont="1" applyFill="1" applyBorder="1" applyAlignment="1" applyProtection="1">
      <alignment horizontal="right"/>
    </xf>
    <xf numFmtId="5" fontId="18" fillId="0" borderId="55" xfId="1" applyNumberFormat="1" applyFont="1" applyFill="1" applyBorder="1" applyAlignment="1" applyProtection="1">
      <alignment horizontal="right"/>
    </xf>
    <xf numFmtId="0" fontId="4" fillId="0" borderId="46" xfId="0" applyFont="1" applyBorder="1" applyAlignment="1">
      <alignment horizontal="left" vertical="center"/>
    </xf>
    <xf numFmtId="0" fontId="4" fillId="0" borderId="0" xfId="0" applyFont="1" applyAlignment="1">
      <alignment horizontal="left" vertical="center"/>
    </xf>
    <xf numFmtId="0" fontId="4" fillId="0" borderId="52"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53" xfId="0" applyFont="1" applyBorder="1" applyAlignment="1">
      <alignment horizontal="center" vertical="center"/>
    </xf>
    <xf numFmtId="0" fontId="7" fillId="0" borderId="0" xfId="0" applyFont="1" applyAlignment="1">
      <alignment horizont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65" xfId="0" applyFont="1" applyBorder="1" applyAlignment="1">
      <alignment horizontal="center" vertical="center"/>
    </xf>
    <xf numFmtId="0" fontId="6" fillId="0" borderId="2" xfId="0" applyFont="1" applyBorder="1" applyAlignment="1">
      <alignment horizontal="center" vertical="center"/>
    </xf>
    <xf numFmtId="0" fontId="12" fillId="0" borderId="54" xfId="0" applyFont="1" applyBorder="1" applyAlignment="1">
      <alignment horizontal="center" vertical="center"/>
    </xf>
    <xf numFmtId="0" fontId="12" fillId="0" borderId="2" xfId="0" applyFont="1" applyBorder="1" applyAlignment="1">
      <alignment horizontal="center" vertical="center"/>
    </xf>
    <xf numFmtId="0" fontId="12" fillId="0" borderId="55" xfId="0" applyFont="1" applyBorder="1" applyAlignment="1">
      <alignment horizontal="center" vertical="center"/>
    </xf>
    <xf numFmtId="0" fontId="13" fillId="0" borderId="21" xfId="0" applyFont="1" applyBorder="1" applyAlignment="1">
      <alignment horizontal="center" wrapText="1"/>
    </xf>
    <xf numFmtId="0" fontId="13" fillId="0" borderId="7" xfId="0" applyFont="1" applyBorder="1" applyAlignment="1">
      <alignment horizontal="center" wrapText="1"/>
    </xf>
    <xf numFmtId="5" fontId="18" fillId="0" borderId="7" xfId="1" applyNumberFormat="1" applyFont="1" applyFill="1" applyBorder="1" applyAlignment="1" applyProtection="1">
      <alignment horizontal="right"/>
    </xf>
    <xf numFmtId="5" fontId="18" fillId="0" borderId="22" xfId="1" applyNumberFormat="1" applyFont="1" applyFill="1" applyBorder="1" applyAlignment="1" applyProtection="1">
      <alignment horizontal="right"/>
    </xf>
    <xf numFmtId="0" fontId="10" fillId="0" borderId="46" xfId="0" applyFont="1" applyBorder="1" applyAlignment="1">
      <alignment horizontal="lef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18" fillId="0" borderId="46" xfId="0" applyFont="1" applyBorder="1" applyAlignment="1">
      <alignment horizontal="left"/>
    </xf>
    <xf numFmtId="0" fontId="18" fillId="0" borderId="0" xfId="0" applyFont="1" applyAlignment="1">
      <alignment horizontal="left"/>
    </xf>
    <xf numFmtId="0" fontId="18" fillId="0" borderId="47" xfId="0" applyFont="1" applyBorder="1" applyAlignment="1">
      <alignment horizontal="left"/>
    </xf>
    <xf numFmtId="0" fontId="18" fillId="0" borderId="63" xfId="0" applyFont="1" applyBorder="1" applyAlignment="1">
      <alignment horizontal="left"/>
    </xf>
    <xf numFmtId="0" fontId="18" fillId="0" borderId="11" xfId="0" applyFont="1" applyBorder="1" applyAlignment="1">
      <alignment horizontal="left"/>
    </xf>
    <xf numFmtId="0" fontId="18" fillId="0" borderId="64" xfId="0" applyFont="1" applyBorder="1" applyAlignment="1">
      <alignment horizontal="left"/>
    </xf>
    <xf numFmtId="0" fontId="13" fillId="0" borderId="44" xfId="0" applyFont="1" applyBorder="1" applyAlignment="1">
      <alignment horizontal="center" wrapText="1"/>
    </xf>
    <xf numFmtId="0" fontId="13" fillId="0" borderId="12" xfId="0" applyFont="1" applyBorder="1" applyAlignment="1">
      <alignment horizontal="center" wrapText="1"/>
    </xf>
    <xf numFmtId="0" fontId="13" fillId="0" borderId="9" xfId="0" applyFont="1" applyBorder="1" applyAlignment="1">
      <alignment horizontal="center" wrapText="1"/>
    </xf>
    <xf numFmtId="0" fontId="13" fillId="0" borderId="46" xfId="0" applyFont="1" applyBorder="1" applyAlignment="1">
      <alignment horizontal="center" wrapText="1"/>
    </xf>
    <xf numFmtId="0" fontId="13" fillId="0" borderId="0" xfId="0" applyFont="1" applyAlignment="1">
      <alignment horizontal="center" wrapText="1"/>
    </xf>
    <xf numFmtId="0" fontId="13" fillId="0" borderId="13" xfId="0" applyFont="1" applyBorder="1" applyAlignment="1">
      <alignment horizontal="center" wrapText="1"/>
    </xf>
    <xf numFmtId="0" fontId="13" fillId="0" borderId="48" xfId="0" applyFont="1" applyBorder="1" applyAlignment="1">
      <alignment horizontal="center" wrapText="1"/>
    </xf>
    <xf numFmtId="0" fontId="13" fillId="0" borderId="1" xfId="0" applyFont="1" applyBorder="1" applyAlignment="1">
      <alignment horizontal="center" wrapText="1"/>
    </xf>
    <xf numFmtId="0" fontId="13" fillId="0" borderId="29" xfId="0" applyFont="1" applyBorder="1" applyAlignment="1">
      <alignment horizontal="center" wrapText="1"/>
    </xf>
    <xf numFmtId="5" fontId="18" fillId="0" borderId="10" xfId="1" applyNumberFormat="1" applyFont="1" applyFill="1" applyBorder="1" applyAlignment="1" applyProtection="1">
      <alignment horizontal="right"/>
    </xf>
    <xf numFmtId="5" fontId="18" fillId="0" borderId="12" xfId="1" applyNumberFormat="1" applyFont="1" applyFill="1" applyBorder="1" applyAlignment="1" applyProtection="1">
      <alignment horizontal="right"/>
    </xf>
    <xf numFmtId="5" fontId="18" fillId="0" borderId="9" xfId="1" applyNumberFormat="1" applyFont="1" applyFill="1" applyBorder="1" applyAlignment="1" applyProtection="1">
      <alignment horizontal="right"/>
    </xf>
    <xf numFmtId="5" fontId="18" fillId="0" borderId="23" xfId="1" applyNumberFormat="1" applyFont="1" applyFill="1" applyBorder="1" applyAlignment="1" applyProtection="1">
      <alignment horizontal="right"/>
    </xf>
    <xf numFmtId="5" fontId="18" fillId="0" borderId="0" xfId="1" applyNumberFormat="1" applyFont="1" applyFill="1" applyBorder="1" applyAlignment="1" applyProtection="1">
      <alignment horizontal="right"/>
    </xf>
    <xf numFmtId="5" fontId="18" fillId="0" borderId="13" xfId="1" applyNumberFormat="1" applyFont="1" applyFill="1" applyBorder="1" applyAlignment="1" applyProtection="1">
      <alignment horizontal="right"/>
    </xf>
    <xf numFmtId="5" fontId="18" fillId="0" borderId="28" xfId="1" applyNumberFormat="1" applyFont="1" applyFill="1" applyBorder="1" applyAlignment="1" applyProtection="1">
      <alignment horizontal="right"/>
    </xf>
    <xf numFmtId="5" fontId="18" fillId="0" borderId="1" xfId="1" applyNumberFormat="1" applyFont="1" applyFill="1" applyBorder="1" applyAlignment="1" applyProtection="1">
      <alignment horizontal="right"/>
    </xf>
    <xf numFmtId="5" fontId="18" fillId="0" borderId="29" xfId="1" applyNumberFormat="1" applyFont="1" applyFill="1" applyBorder="1" applyAlignment="1" applyProtection="1">
      <alignment horizontal="right"/>
    </xf>
    <xf numFmtId="5" fontId="18" fillId="0" borderId="33" xfId="1" applyNumberFormat="1" applyFont="1" applyFill="1" applyBorder="1" applyAlignment="1" applyProtection="1">
      <alignment horizontal="right"/>
    </xf>
    <xf numFmtId="5" fontId="18" fillId="0" borderId="34" xfId="1" applyNumberFormat="1" applyFont="1" applyFill="1" applyBorder="1" applyAlignment="1" applyProtection="1">
      <alignment horizontal="right"/>
    </xf>
    <xf numFmtId="5" fontId="18" fillId="0" borderId="41" xfId="1" applyNumberFormat="1" applyFont="1" applyFill="1" applyBorder="1" applyAlignment="1" applyProtection="1">
      <alignment horizontal="right"/>
    </xf>
    <xf numFmtId="5" fontId="18" fillId="0" borderId="35" xfId="1" applyNumberFormat="1" applyFont="1" applyFill="1" applyBorder="1" applyAlignment="1" applyProtection="1">
      <alignment horizontal="right"/>
    </xf>
    <xf numFmtId="5" fontId="18" fillId="0" borderId="36" xfId="1" applyNumberFormat="1" applyFont="1" applyFill="1" applyBorder="1" applyAlignment="1" applyProtection="1">
      <alignment horizontal="right"/>
    </xf>
    <xf numFmtId="5" fontId="18" fillId="0" borderId="42" xfId="1" applyNumberFormat="1" applyFont="1" applyFill="1" applyBorder="1" applyAlignment="1" applyProtection="1">
      <alignment horizontal="right"/>
    </xf>
    <xf numFmtId="5" fontId="18" fillId="0" borderId="37" xfId="1" applyNumberFormat="1" applyFont="1" applyFill="1" applyBorder="1" applyAlignment="1" applyProtection="1">
      <alignment horizontal="right"/>
    </xf>
    <xf numFmtId="5" fontId="18" fillId="0" borderId="38" xfId="1" applyNumberFormat="1" applyFont="1" applyFill="1" applyBorder="1" applyAlignment="1" applyProtection="1">
      <alignment horizontal="right"/>
    </xf>
    <xf numFmtId="5" fontId="18" fillId="0" borderId="43" xfId="1" applyNumberFormat="1" applyFont="1" applyFill="1" applyBorder="1" applyAlignment="1" applyProtection="1">
      <alignment horizontal="right"/>
    </xf>
    <xf numFmtId="5" fontId="18" fillId="0" borderId="45" xfId="1" applyNumberFormat="1" applyFont="1" applyFill="1" applyBorder="1" applyAlignment="1" applyProtection="1">
      <alignment horizontal="right"/>
    </xf>
    <xf numFmtId="5" fontId="18" fillId="0" borderId="47" xfId="1" applyNumberFormat="1" applyFont="1" applyFill="1" applyBorder="1" applyAlignment="1" applyProtection="1">
      <alignment horizontal="right"/>
    </xf>
    <xf numFmtId="5" fontId="18" fillId="0" borderId="49" xfId="1" applyNumberFormat="1" applyFont="1" applyFill="1" applyBorder="1" applyAlignment="1" applyProtection="1">
      <alignment horizontal="right"/>
    </xf>
    <xf numFmtId="0" fontId="4" fillId="0" borderId="44" xfId="0" applyFont="1" applyBorder="1" applyAlignment="1">
      <alignment horizontal="center" vertical="center"/>
    </xf>
    <xf numFmtId="0" fontId="4" fillId="0" borderId="63" xfId="0" applyFont="1" applyBorder="1" applyAlignment="1">
      <alignment horizontal="center" vertical="center"/>
    </xf>
    <xf numFmtId="0" fontId="4" fillId="0" borderId="44" xfId="0" applyFont="1" applyBorder="1" applyAlignment="1">
      <alignment horizontal="left" vertical="center"/>
    </xf>
    <xf numFmtId="0" fontId="4" fillId="0" borderId="12" xfId="0" applyFont="1" applyBorder="1" applyAlignment="1">
      <alignment horizontal="left" vertical="center"/>
    </xf>
    <xf numFmtId="0" fontId="4" fillId="0" borderId="45" xfId="0" applyFont="1" applyBorder="1" applyAlignment="1">
      <alignment horizontal="left" vertical="center"/>
    </xf>
    <xf numFmtId="0" fontId="10" fillId="0" borderId="46"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47" xfId="0" applyFont="1" applyBorder="1" applyAlignment="1">
      <alignment horizontal="left" vertical="center"/>
    </xf>
    <xf numFmtId="0" fontId="0" fillId="0" borderId="0" xfId="0"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58" xfId="0" applyFont="1" applyBorder="1" applyAlignment="1">
      <alignment horizontal="left" vertical="center"/>
    </xf>
    <xf numFmtId="0" fontId="10" fillId="0" borderId="59" xfId="0" applyFont="1" applyBorder="1" applyAlignment="1">
      <alignment horizontal="left" vertical="center"/>
    </xf>
    <xf numFmtId="0" fontId="10" fillId="0" borderId="61" xfId="0" applyFont="1" applyBorder="1" applyAlignment="1">
      <alignment horizontal="left" vertical="center"/>
    </xf>
    <xf numFmtId="0" fontId="10" fillId="0" borderId="13" xfId="0" applyFont="1" applyBorder="1" applyAlignment="1">
      <alignment horizontal="left" vertical="center"/>
    </xf>
    <xf numFmtId="0" fontId="10" fillId="0" borderId="27" xfId="0" applyFont="1" applyBorder="1" applyAlignment="1">
      <alignment horizontal="left" vertical="center"/>
    </xf>
    <xf numFmtId="0" fontId="10" fillId="0" borderId="62" xfId="0" applyFont="1" applyBorder="1" applyAlignment="1">
      <alignment horizontal="left" vertical="center"/>
    </xf>
    <xf numFmtId="0" fontId="3" fillId="0" borderId="1" xfId="0" applyFont="1" applyBorder="1" applyAlignment="1">
      <alignment horizontal="center" vertical="top" shrinkToFit="1"/>
    </xf>
    <xf numFmtId="0" fontId="0" fillId="0" borderId="2" xfId="0" applyBorder="1" applyAlignment="1">
      <alignment horizontal="center" vertical="center"/>
    </xf>
    <xf numFmtId="0" fontId="5" fillId="0" borderId="2" xfId="0" applyFont="1" applyBorder="1" applyAlignment="1">
      <alignment horizontal="center" vertical="top" wrapText="1"/>
    </xf>
    <xf numFmtId="38" fontId="0" fillId="3" borderId="14" xfId="1" applyFont="1" applyFill="1" applyBorder="1" applyAlignment="1" applyProtection="1">
      <alignment horizontal="right"/>
    </xf>
    <xf numFmtId="38" fontId="0" fillId="3" borderId="70" xfId="1" applyFont="1" applyFill="1" applyBorder="1" applyAlignment="1" applyProtection="1">
      <alignment horizontal="right"/>
    </xf>
    <xf numFmtId="38" fontId="0" fillId="3" borderId="0" xfId="1" applyFont="1" applyFill="1" applyAlignment="1" applyProtection="1">
      <alignment horizontal="right"/>
    </xf>
    <xf numFmtId="38" fontId="0" fillId="3" borderId="47" xfId="1" applyFont="1" applyFill="1" applyBorder="1" applyAlignment="1" applyProtection="1">
      <alignment horizontal="right"/>
    </xf>
    <xf numFmtId="38" fontId="0" fillId="4" borderId="74" xfId="1" applyFont="1" applyFill="1" applyBorder="1" applyAlignment="1" applyProtection="1">
      <alignment horizontal="right"/>
    </xf>
    <xf numFmtId="38" fontId="0" fillId="4" borderId="77" xfId="1" applyFont="1" applyFill="1" applyBorder="1" applyAlignment="1" applyProtection="1">
      <alignment horizontal="right"/>
    </xf>
    <xf numFmtId="0" fontId="17" fillId="0" borderId="81" xfId="0" applyFont="1" applyBorder="1" applyAlignment="1">
      <alignment horizontal="center" vertical="center"/>
    </xf>
    <xf numFmtId="0" fontId="15" fillId="0" borderId="81" xfId="0" applyFont="1" applyBorder="1" applyAlignment="1">
      <alignment horizontal="center" vertical="center"/>
    </xf>
    <xf numFmtId="38" fontId="0" fillId="3" borderId="11" xfId="1" applyFont="1" applyFill="1" applyBorder="1" applyAlignment="1" applyProtection="1">
      <alignment horizontal="right"/>
    </xf>
    <xf numFmtId="38" fontId="0" fillId="3" borderId="64" xfId="1" applyFont="1" applyFill="1" applyBorder="1" applyAlignment="1" applyProtection="1">
      <alignment horizontal="right"/>
    </xf>
    <xf numFmtId="38" fontId="0" fillId="3" borderId="12" xfId="1" applyFont="1" applyFill="1" applyBorder="1" applyAlignment="1" applyProtection="1">
      <alignment horizontal="right"/>
    </xf>
    <xf numFmtId="38" fontId="0" fillId="3" borderId="45" xfId="1" applyFont="1" applyFill="1" applyBorder="1" applyAlignment="1" applyProtection="1">
      <alignment horizontal="right"/>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6" xfId="0" applyBorder="1" applyAlignment="1">
      <alignment horizontal="center" vertical="center"/>
    </xf>
    <xf numFmtId="0" fontId="21" fillId="3" borderId="84" xfId="0" applyFont="1" applyFill="1" applyBorder="1" applyAlignment="1" applyProtection="1">
      <alignment horizontal="center" vertical="center"/>
      <protection locked="0"/>
    </xf>
    <xf numFmtId="0" fontId="21" fillId="3" borderId="82" xfId="0" applyFont="1" applyFill="1" applyBorder="1" applyAlignment="1" applyProtection="1">
      <alignment horizontal="center" vertical="center"/>
      <protection locked="0"/>
    </xf>
    <xf numFmtId="0" fontId="21" fillId="3" borderId="84" xfId="0" applyFont="1" applyFill="1" applyBorder="1" applyAlignment="1">
      <alignment horizontal="center" vertical="center"/>
    </xf>
    <xf numFmtId="0" fontId="21" fillId="3" borderId="85" xfId="0" applyFont="1" applyFill="1" applyBorder="1" applyAlignment="1">
      <alignment horizontal="center" vertical="center"/>
    </xf>
    <xf numFmtId="0" fontId="21" fillId="3" borderId="82" xfId="0" applyFont="1" applyFill="1" applyBorder="1" applyAlignment="1">
      <alignment horizontal="center" vertical="center"/>
    </xf>
    <xf numFmtId="0" fontId="21" fillId="3" borderId="87" xfId="0"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24" fillId="3" borderId="82" xfId="0" applyFont="1" applyFill="1" applyBorder="1" applyAlignment="1" applyProtection="1">
      <alignment horizontal="left" vertical="center" wrapText="1"/>
      <protection locked="0"/>
    </xf>
    <xf numFmtId="0" fontId="10" fillId="3" borderId="87" xfId="0" applyFont="1" applyFill="1" applyBorder="1" applyAlignment="1" applyProtection="1">
      <alignment horizontal="left" vertical="center" wrapText="1"/>
      <protection locked="0"/>
    </xf>
    <xf numFmtId="0" fontId="10" fillId="3" borderId="89" xfId="0" applyFont="1" applyFill="1" applyBorder="1" applyAlignment="1" applyProtection="1">
      <alignment horizontal="left" vertical="center" wrapText="1"/>
      <protection locked="0"/>
    </xf>
    <xf numFmtId="0" fontId="10" fillId="3" borderId="90" xfId="0" applyFont="1" applyFill="1" applyBorder="1" applyAlignment="1" applyProtection="1">
      <alignment horizontal="left" vertical="center" wrapText="1"/>
      <protection locked="0"/>
    </xf>
    <xf numFmtId="0" fontId="0" fillId="3" borderId="14" xfId="0" applyFill="1" applyBorder="1" applyAlignment="1" applyProtection="1">
      <alignment horizontal="center"/>
      <protection locked="0"/>
    </xf>
    <xf numFmtId="0" fontId="0" fillId="3" borderId="24" xfId="0" applyFill="1" applyBorder="1" applyAlignment="1" applyProtection="1">
      <alignment horizontal="center"/>
      <protection locked="0"/>
    </xf>
    <xf numFmtId="38" fontId="0" fillId="4" borderId="76" xfId="1" applyFont="1" applyFill="1" applyBorder="1" applyAlignment="1" applyProtection="1">
      <alignment horizontal="right"/>
    </xf>
    <xf numFmtId="38" fontId="0" fillId="4" borderId="75" xfId="1" applyFont="1" applyFill="1" applyBorder="1" applyAlignment="1" applyProtection="1">
      <alignment horizontal="right"/>
    </xf>
    <xf numFmtId="0" fontId="0" fillId="3" borderId="69" xfId="0" applyFill="1" applyBorder="1" applyAlignment="1" applyProtection="1">
      <alignment horizontal="center"/>
      <protection locked="0"/>
    </xf>
    <xf numFmtId="0" fontId="0" fillId="3" borderId="48" xfId="0" applyFill="1" applyBorder="1" applyAlignment="1" applyProtection="1">
      <alignment horizontal="center"/>
      <protection locked="0"/>
    </xf>
    <xf numFmtId="0" fontId="0" fillId="3" borderId="1" xfId="0" applyFill="1" applyBorder="1" applyAlignment="1" applyProtection="1">
      <alignment horizontal="center"/>
      <protection locked="0"/>
    </xf>
    <xf numFmtId="38" fontId="0" fillId="3" borderId="7" xfId="1" applyFont="1" applyFill="1" applyBorder="1" applyAlignment="1" applyProtection="1">
      <alignment horizontal="right"/>
      <protection locked="0"/>
    </xf>
    <xf numFmtId="0" fontId="0" fillId="3" borderId="7" xfId="1" applyNumberFormat="1" applyFont="1" applyFill="1" applyBorder="1" applyAlignment="1" applyProtection="1">
      <protection locked="0"/>
    </xf>
    <xf numFmtId="0" fontId="0" fillId="3" borderId="69"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3" borderId="7" xfId="0" applyFill="1" applyBorder="1" applyAlignment="1" applyProtection="1">
      <alignment horizontal="center"/>
      <protection locked="0"/>
    </xf>
    <xf numFmtId="0" fontId="0" fillId="3" borderId="7" xfId="1" applyNumberFormat="1" applyFont="1" applyFill="1" applyBorder="1" applyAlignment="1" applyProtection="1">
      <alignment horizontal="right"/>
      <protection locked="0"/>
    </xf>
    <xf numFmtId="0" fontId="0" fillId="3" borderId="7" xfId="0" applyFill="1" applyBorder="1" applyAlignment="1" applyProtection="1">
      <alignment horizontal="right"/>
      <protection locked="0"/>
    </xf>
    <xf numFmtId="38" fontId="0" fillId="4" borderId="26" xfId="1" applyFont="1" applyFill="1" applyBorder="1" applyAlignment="1" applyProtection="1">
      <alignment horizontal="right"/>
    </xf>
    <xf numFmtId="38" fontId="0" fillId="4" borderId="24" xfId="1" applyFont="1" applyFill="1" applyBorder="1" applyAlignment="1" applyProtection="1">
      <alignment horizontal="right"/>
    </xf>
    <xf numFmtId="38" fontId="0" fillId="4" borderId="72" xfId="1" applyFont="1" applyFill="1" applyBorder="1" applyAlignment="1" applyProtection="1">
      <alignment horizontal="right"/>
    </xf>
    <xf numFmtId="38" fontId="0" fillId="0" borderId="76" xfId="1" applyFont="1" applyBorder="1" applyAlignment="1" applyProtection="1">
      <alignment horizontal="right"/>
    </xf>
    <xf numFmtId="38" fontId="0" fillId="0" borderId="74" xfId="1" applyFont="1" applyBorder="1" applyAlignment="1" applyProtection="1">
      <alignment horizontal="right"/>
    </xf>
    <xf numFmtId="38" fontId="0" fillId="0" borderId="75" xfId="1" applyFont="1" applyBorder="1" applyAlignment="1" applyProtection="1">
      <alignment horizontal="right"/>
    </xf>
    <xf numFmtId="38" fontId="0" fillId="4" borderId="8" xfId="1" applyFont="1" applyFill="1" applyBorder="1" applyAlignment="1" applyProtection="1">
      <alignment horizontal="right"/>
    </xf>
    <xf numFmtId="38" fontId="0" fillId="4" borderId="14" xfId="1" applyFont="1" applyFill="1" applyBorder="1" applyAlignment="1" applyProtection="1">
      <alignment horizontal="right"/>
    </xf>
    <xf numFmtId="38" fontId="0" fillId="4" borderId="70" xfId="1" applyFont="1" applyFill="1" applyBorder="1" applyAlignment="1" applyProtection="1">
      <alignment horizontal="right"/>
    </xf>
    <xf numFmtId="0" fontId="0" fillId="3" borderId="71" xfId="0" applyFill="1" applyBorder="1" applyAlignment="1" applyProtection="1">
      <alignment horizontal="left"/>
      <protection locked="0"/>
    </xf>
    <xf numFmtId="0" fontId="0" fillId="3" borderId="24" xfId="0" applyFill="1" applyBorder="1" applyAlignment="1" applyProtection="1">
      <alignment horizontal="left"/>
      <protection locked="0"/>
    </xf>
    <xf numFmtId="0" fontId="0" fillId="3" borderId="25" xfId="0" applyFill="1" applyBorder="1" applyAlignment="1" applyProtection="1">
      <alignment horizontal="left"/>
      <protection locked="0"/>
    </xf>
    <xf numFmtId="9" fontId="0" fillId="3" borderId="7" xfId="1" applyNumberFormat="1" applyFont="1" applyFill="1" applyBorder="1" applyAlignment="1" applyProtection="1">
      <alignment horizontal="right"/>
      <protection locked="0"/>
    </xf>
    <xf numFmtId="9" fontId="0" fillId="3" borderId="7" xfId="1" applyNumberFormat="1" applyFont="1" applyFill="1" applyBorder="1" applyAlignment="1" applyProtection="1">
      <protection locked="0"/>
    </xf>
    <xf numFmtId="38" fontId="0" fillId="4" borderId="7" xfId="1" applyFont="1" applyFill="1" applyBorder="1" applyAlignment="1" applyProtection="1">
      <alignment horizontal="right"/>
    </xf>
    <xf numFmtId="38" fontId="0" fillId="4" borderId="22" xfId="1" applyFont="1" applyFill="1" applyBorder="1" applyAlignment="1" applyProtection="1">
      <alignment horizontal="right"/>
    </xf>
    <xf numFmtId="0" fontId="0" fillId="3" borderId="21" xfId="0" applyFill="1" applyBorder="1" applyAlignment="1" applyProtection="1">
      <alignment horizontal="left"/>
      <protection locked="0"/>
    </xf>
    <xf numFmtId="0" fontId="0" fillId="3" borderId="7" xfId="0" applyFill="1" applyBorder="1" applyAlignment="1" applyProtection="1">
      <alignment horizontal="left"/>
      <protection locked="0"/>
    </xf>
    <xf numFmtId="3" fontId="0" fillId="3" borderId="7" xfId="1" applyNumberFormat="1" applyFont="1" applyFill="1" applyBorder="1" applyAlignment="1" applyProtection="1">
      <alignment horizontal="right"/>
      <protection locked="0"/>
    </xf>
    <xf numFmtId="5" fontId="18" fillId="4" borderId="30" xfId="1" applyNumberFormat="1" applyFont="1" applyFill="1" applyBorder="1" applyAlignment="1" applyProtection="1">
      <alignment horizontal="right"/>
    </xf>
    <xf numFmtId="5" fontId="18" fillId="4" borderId="31" xfId="1" applyNumberFormat="1" applyFont="1" applyFill="1" applyBorder="1" applyAlignment="1" applyProtection="1">
      <alignment horizontal="right"/>
    </xf>
    <xf numFmtId="5" fontId="18" fillId="4" borderId="32" xfId="1" applyNumberFormat="1" applyFont="1" applyFill="1" applyBorder="1" applyAlignment="1" applyProtection="1">
      <alignment horizontal="right"/>
    </xf>
    <xf numFmtId="5" fontId="18" fillId="4" borderId="54" xfId="1" applyNumberFormat="1" applyFont="1" applyFill="1" applyBorder="1" applyAlignment="1" applyProtection="1">
      <alignment horizontal="right"/>
    </xf>
    <xf numFmtId="5" fontId="18" fillId="4" borderId="2" xfId="1" applyNumberFormat="1" applyFont="1" applyFill="1" applyBorder="1" applyAlignment="1" applyProtection="1">
      <alignment horizontal="right"/>
    </xf>
    <xf numFmtId="5" fontId="18" fillId="4" borderId="53" xfId="1" applyNumberFormat="1" applyFont="1" applyFill="1" applyBorder="1" applyAlignment="1" applyProtection="1">
      <alignment horizontal="right"/>
    </xf>
    <xf numFmtId="5" fontId="18" fillId="4" borderId="51" xfId="1" applyNumberFormat="1" applyFont="1" applyFill="1" applyBorder="1" applyAlignment="1" applyProtection="1">
      <alignment horizontal="right"/>
    </xf>
    <xf numFmtId="5" fontId="18" fillId="4" borderId="55" xfId="1" applyNumberFormat="1" applyFont="1" applyFill="1" applyBorder="1" applyAlignment="1" applyProtection="1">
      <alignment horizontal="right"/>
    </xf>
    <xf numFmtId="0" fontId="4" fillId="3" borderId="46" xfId="0" applyFont="1" applyFill="1" applyBorder="1" applyAlignment="1">
      <alignment horizontal="left" vertical="center"/>
    </xf>
    <xf numFmtId="0" fontId="4" fillId="3" borderId="0" xfId="0" applyFont="1" applyFill="1" applyAlignment="1">
      <alignment horizontal="left" vertical="center"/>
    </xf>
    <xf numFmtId="0" fontId="4" fillId="3" borderId="52" xfId="0" applyFont="1" applyFill="1" applyBorder="1" applyAlignment="1">
      <alignment horizontal="left" vertical="center"/>
    </xf>
    <xf numFmtId="0" fontId="4" fillId="3" borderId="2" xfId="0" applyFont="1" applyFill="1" applyBorder="1" applyAlignment="1">
      <alignment horizontal="left" vertical="center"/>
    </xf>
    <xf numFmtId="49" fontId="22" fillId="3" borderId="12"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9"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49" fontId="4" fillId="3" borderId="53" xfId="0" applyNumberFormat="1" applyFont="1" applyFill="1" applyBorder="1" applyAlignment="1" applyProtection="1">
      <alignment horizontal="center" vertical="center"/>
      <protection locked="0"/>
    </xf>
    <xf numFmtId="0" fontId="6" fillId="3" borderId="78" xfId="0" applyFont="1" applyFill="1" applyBorder="1" applyAlignment="1" applyProtection="1">
      <alignment horizontal="center"/>
      <protection locked="0"/>
    </xf>
    <xf numFmtId="0" fontId="6" fillId="3" borderId="79" xfId="0" applyFont="1" applyFill="1" applyBorder="1" applyAlignment="1" applyProtection="1">
      <alignment horizontal="center"/>
      <protection locked="0"/>
    </xf>
    <xf numFmtId="0" fontId="6" fillId="3" borderId="80" xfId="0" applyFont="1" applyFill="1" applyBorder="1" applyAlignment="1" applyProtection="1">
      <alignment horizontal="center"/>
      <protection locked="0"/>
    </xf>
    <xf numFmtId="0" fontId="12" fillId="3" borderId="54"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locked="0"/>
    </xf>
    <xf numFmtId="5" fontId="18" fillId="4" borderId="7" xfId="1" applyNumberFormat="1" applyFont="1" applyFill="1" applyBorder="1" applyAlignment="1" applyProtection="1">
      <alignment horizontal="right"/>
    </xf>
    <xf numFmtId="5" fontId="18" fillId="4" borderId="7" xfId="1" applyNumberFormat="1" applyFont="1" applyFill="1" applyBorder="1" applyAlignment="1" applyProtection="1"/>
    <xf numFmtId="5" fontId="18" fillId="4" borderId="22" xfId="1" applyNumberFormat="1" applyFont="1" applyFill="1" applyBorder="1" applyAlignment="1" applyProtection="1">
      <alignment horizontal="right"/>
    </xf>
    <xf numFmtId="0" fontId="18" fillId="3" borderId="46" xfId="0" applyFont="1" applyFill="1" applyBorder="1" applyAlignment="1" applyProtection="1">
      <alignment horizontal="left" vertical="top" wrapText="1"/>
      <protection locked="0"/>
    </xf>
    <xf numFmtId="0" fontId="18" fillId="3" borderId="0" xfId="0" applyFont="1" applyFill="1" applyAlignment="1" applyProtection="1">
      <alignment horizontal="left" vertical="top" wrapText="1"/>
      <protection locked="0"/>
    </xf>
    <xf numFmtId="0" fontId="18" fillId="3" borderId="47" xfId="0" applyFont="1" applyFill="1" applyBorder="1" applyAlignment="1" applyProtection="1">
      <alignment horizontal="left" vertical="top" wrapText="1"/>
      <protection locked="0"/>
    </xf>
    <xf numFmtId="0" fontId="18" fillId="3" borderId="46" xfId="0" applyFont="1" applyFill="1" applyBorder="1" applyAlignment="1" applyProtection="1">
      <alignment horizontal="left"/>
      <protection locked="0"/>
    </xf>
    <xf numFmtId="0" fontId="18" fillId="3" borderId="0" xfId="0" applyFont="1" applyFill="1" applyAlignment="1" applyProtection="1">
      <alignment horizontal="left"/>
      <protection locked="0"/>
    </xf>
    <xf numFmtId="0" fontId="18" fillId="3" borderId="47" xfId="0" applyFont="1" applyFill="1" applyBorder="1" applyAlignment="1" applyProtection="1">
      <alignment horizontal="left"/>
      <protection locked="0"/>
    </xf>
    <xf numFmtId="0" fontId="18" fillId="3" borderId="63" xfId="0" applyFont="1" applyFill="1" applyBorder="1" applyAlignment="1" applyProtection="1">
      <alignment horizontal="left"/>
      <protection locked="0"/>
    </xf>
    <xf numFmtId="0" fontId="18" fillId="3" borderId="11" xfId="0" applyFont="1" applyFill="1" applyBorder="1" applyAlignment="1" applyProtection="1">
      <alignment horizontal="left"/>
      <protection locked="0"/>
    </xf>
    <xf numFmtId="5" fontId="18" fillId="4" borderId="10" xfId="1" applyNumberFormat="1" applyFont="1" applyFill="1" applyBorder="1" applyAlignment="1" applyProtection="1">
      <alignment horizontal="right"/>
    </xf>
    <xf numFmtId="5" fontId="18" fillId="4" borderId="12" xfId="1" applyNumberFormat="1" applyFont="1" applyFill="1" applyBorder="1" applyAlignment="1" applyProtection="1">
      <alignment horizontal="right"/>
    </xf>
    <xf numFmtId="5" fontId="18" fillId="4" borderId="9" xfId="1" applyNumberFormat="1" applyFont="1" applyFill="1" applyBorder="1" applyAlignment="1" applyProtection="1">
      <alignment horizontal="right"/>
    </xf>
    <xf numFmtId="5" fontId="18" fillId="4" borderId="23" xfId="1" applyNumberFormat="1" applyFont="1" applyFill="1" applyBorder="1" applyAlignment="1" applyProtection="1">
      <alignment horizontal="right"/>
    </xf>
    <xf numFmtId="5" fontId="18" fillId="4" borderId="0" xfId="1" applyNumberFormat="1" applyFont="1" applyFill="1" applyBorder="1" applyAlignment="1" applyProtection="1">
      <alignment horizontal="right"/>
    </xf>
    <xf numFmtId="5" fontId="18" fillId="4" borderId="13" xfId="1" applyNumberFormat="1" applyFont="1" applyFill="1" applyBorder="1" applyAlignment="1" applyProtection="1">
      <alignment horizontal="right"/>
    </xf>
    <xf numFmtId="5" fontId="18" fillId="4" borderId="28" xfId="1" applyNumberFormat="1" applyFont="1" applyFill="1" applyBorder="1" applyAlignment="1" applyProtection="1">
      <alignment horizontal="right"/>
    </xf>
    <xf numFmtId="5" fontId="18" fillId="4" borderId="1" xfId="1" applyNumberFormat="1" applyFont="1" applyFill="1" applyBorder="1" applyAlignment="1" applyProtection="1">
      <alignment horizontal="right"/>
    </xf>
    <xf numFmtId="5" fontId="18" fillId="4" borderId="29" xfId="1" applyNumberFormat="1" applyFont="1" applyFill="1" applyBorder="1" applyAlignment="1" applyProtection="1">
      <alignment horizontal="right"/>
    </xf>
    <xf numFmtId="5" fontId="18" fillId="4" borderId="33" xfId="1" applyNumberFormat="1" applyFont="1" applyFill="1" applyBorder="1" applyAlignment="1" applyProtection="1">
      <alignment horizontal="right"/>
    </xf>
    <xf numFmtId="5" fontId="18" fillId="4" borderId="34" xfId="1" applyNumberFormat="1" applyFont="1" applyFill="1" applyBorder="1" applyAlignment="1" applyProtection="1">
      <alignment horizontal="right"/>
    </xf>
    <xf numFmtId="5" fontId="18" fillId="4" borderId="41" xfId="1" applyNumberFormat="1" applyFont="1" applyFill="1" applyBorder="1" applyAlignment="1" applyProtection="1">
      <alignment horizontal="right"/>
    </xf>
    <xf numFmtId="5" fontId="18" fillId="4" borderId="35" xfId="1" applyNumberFormat="1" applyFont="1" applyFill="1" applyBorder="1" applyAlignment="1" applyProtection="1">
      <alignment horizontal="right"/>
    </xf>
    <xf numFmtId="5" fontId="18" fillId="4" borderId="36" xfId="1" applyNumberFormat="1" applyFont="1" applyFill="1" applyBorder="1" applyAlignment="1" applyProtection="1">
      <alignment horizontal="right"/>
    </xf>
    <xf numFmtId="5" fontId="18" fillId="4" borderId="42" xfId="1" applyNumberFormat="1" applyFont="1" applyFill="1" applyBorder="1" applyAlignment="1" applyProtection="1">
      <alignment horizontal="right"/>
    </xf>
    <xf numFmtId="5" fontId="18" fillId="4" borderId="37" xfId="1" applyNumberFormat="1" applyFont="1" applyFill="1" applyBorder="1" applyAlignment="1" applyProtection="1">
      <alignment horizontal="right"/>
    </xf>
    <xf numFmtId="5" fontId="18" fillId="4" borderId="38" xfId="1" applyNumberFormat="1" applyFont="1" applyFill="1" applyBorder="1" applyAlignment="1" applyProtection="1">
      <alignment horizontal="right"/>
    </xf>
    <xf numFmtId="5" fontId="18" fillId="4" borderId="43" xfId="1" applyNumberFormat="1" applyFont="1" applyFill="1" applyBorder="1" applyAlignment="1" applyProtection="1">
      <alignment horizontal="right"/>
    </xf>
    <xf numFmtId="5" fontId="18" fillId="4" borderId="45" xfId="1" applyNumberFormat="1" applyFont="1" applyFill="1" applyBorder="1" applyAlignment="1" applyProtection="1">
      <alignment horizontal="right"/>
    </xf>
    <xf numFmtId="5" fontId="18" fillId="4" borderId="47" xfId="1" applyNumberFormat="1" applyFont="1" applyFill="1" applyBorder="1" applyAlignment="1" applyProtection="1">
      <alignment horizontal="right"/>
    </xf>
    <xf numFmtId="5" fontId="18" fillId="4" borderId="49" xfId="1" applyNumberFormat="1" applyFont="1" applyFill="1" applyBorder="1" applyAlignment="1" applyProtection="1">
      <alignment horizontal="right"/>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64" xfId="0" applyFont="1" applyFill="1" applyBorder="1" applyAlignment="1">
      <alignment horizontal="center" vertical="center"/>
    </xf>
    <xf numFmtId="49" fontId="10" fillId="3" borderId="58" xfId="0" applyNumberFormat="1" applyFont="1" applyFill="1" applyBorder="1" applyAlignment="1" applyProtection="1">
      <alignment horizontal="left" vertical="center"/>
      <protection locked="0"/>
    </xf>
    <xf numFmtId="49" fontId="10" fillId="3" borderId="59" xfId="0" applyNumberFormat="1" applyFont="1" applyFill="1" applyBorder="1" applyAlignment="1" applyProtection="1">
      <alignment horizontal="left" vertical="center"/>
      <protection locked="0"/>
    </xf>
    <xf numFmtId="49" fontId="10" fillId="3" borderId="61"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3" borderId="27" xfId="0" applyNumberFormat="1" applyFont="1" applyFill="1" applyBorder="1" applyAlignment="1" applyProtection="1">
      <alignment horizontal="left" vertical="center"/>
      <protection locked="0"/>
    </xf>
    <xf numFmtId="49" fontId="10" fillId="3" borderId="62" xfId="0" applyNumberFormat="1" applyFont="1" applyFill="1" applyBorder="1" applyAlignment="1" applyProtection="1">
      <alignment horizontal="left" vertical="center"/>
      <protection locked="0"/>
    </xf>
    <xf numFmtId="0" fontId="21" fillId="3" borderId="0" xfId="0" applyFont="1" applyFill="1" applyAlignment="1" applyProtection="1">
      <alignment horizontal="left" vertical="center"/>
      <protection locked="0"/>
    </xf>
    <xf numFmtId="0" fontId="21" fillId="3" borderId="47" xfId="0" applyFont="1" applyFill="1" applyBorder="1" applyAlignment="1" applyProtection="1">
      <alignment horizontal="left" vertical="center"/>
      <protection locked="0"/>
    </xf>
    <xf numFmtId="0" fontId="0" fillId="3" borderId="0" xfId="0" applyFill="1" applyAlignment="1" applyProtection="1">
      <alignment horizontal="center"/>
      <protection locked="0"/>
    </xf>
    <xf numFmtId="0" fontId="0" fillId="3" borderId="2" xfId="0" applyFill="1" applyBorder="1" applyAlignment="1" applyProtection="1">
      <alignment horizontal="center" vertical="center"/>
      <protection locked="0"/>
    </xf>
    <xf numFmtId="0" fontId="5" fillId="3" borderId="2" xfId="0" applyFont="1" applyFill="1" applyBorder="1" applyAlignment="1" applyProtection="1">
      <alignment horizontal="center" vertical="top" wrapText="1"/>
      <protection locked="0"/>
    </xf>
    <xf numFmtId="0" fontId="0" fillId="0" borderId="8" xfId="1" applyNumberFormat="1" applyFont="1" applyFill="1" applyBorder="1" applyAlignment="1" applyProtection="1">
      <alignment horizontal="right"/>
    </xf>
    <xf numFmtId="0" fontId="0" fillId="0" borderId="14" xfId="1" applyNumberFormat="1" applyFont="1" applyFill="1" applyBorder="1" applyAlignment="1" applyProtection="1">
      <alignment horizontal="right"/>
    </xf>
    <xf numFmtId="0" fontId="21" fillId="0" borderId="0" xfId="0" applyFont="1" applyAlignment="1">
      <alignment horizontal="left" vertical="center"/>
    </xf>
    <xf numFmtId="0" fontId="21" fillId="0" borderId="47" xfId="0" applyFont="1" applyBorder="1" applyAlignment="1">
      <alignment horizontal="left" vertical="center"/>
    </xf>
    <xf numFmtId="5" fontId="23" fillId="4" borderId="30" xfId="1" applyNumberFormat="1" applyFont="1" applyFill="1" applyBorder="1" applyAlignment="1" applyProtection="1">
      <alignment horizontal="right"/>
    </xf>
    <xf numFmtId="5" fontId="23" fillId="4" borderId="31" xfId="1" applyNumberFormat="1" applyFont="1" applyFill="1" applyBorder="1" applyAlignment="1" applyProtection="1">
      <alignment horizontal="right"/>
    </xf>
    <xf numFmtId="5" fontId="23" fillId="4" borderId="51" xfId="1" applyNumberFormat="1" applyFont="1" applyFill="1" applyBorder="1" applyAlignment="1" applyProtection="1">
      <alignment horizontal="right"/>
    </xf>
    <xf numFmtId="5" fontId="23" fillId="4" borderId="54" xfId="1" applyNumberFormat="1" applyFont="1" applyFill="1" applyBorder="1" applyAlignment="1" applyProtection="1">
      <alignment horizontal="right"/>
    </xf>
    <xf numFmtId="5" fontId="23" fillId="4" borderId="2" xfId="1" applyNumberFormat="1" applyFont="1" applyFill="1" applyBorder="1" applyAlignment="1" applyProtection="1">
      <alignment horizontal="right"/>
    </xf>
    <xf numFmtId="5" fontId="23" fillId="4" borderId="55" xfId="1" applyNumberFormat="1" applyFont="1" applyFill="1" applyBorder="1" applyAlignment="1" applyProtection="1">
      <alignment horizontal="right"/>
    </xf>
    <xf numFmtId="0" fontId="0" fillId="3" borderId="8" xfId="1" applyNumberFormat="1" applyFont="1" applyFill="1" applyBorder="1" applyAlignment="1" applyProtection="1">
      <alignment horizontal="right"/>
      <protection locked="0"/>
    </xf>
    <xf numFmtId="0" fontId="0" fillId="3" borderId="14" xfId="1" applyNumberFormat="1" applyFont="1" applyFill="1" applyBorder="1" applyAlignment="1" applyProtection="1">
      <alignment horizontal="right"/>
      <protection locked="0"/>
    </xf>
    <xf numFmtId="5" fontId="23" fillId="0" borderId="30" xfId="1" applyNumberFormat="1" applyFont="1" applyFill="1" applyBorder="1" applyAlignment="1" applyProtection="1">
      <alignment horizontal="right"/>
    </xf>
    <xf numFmtId="5" fontId="23" fillId="0" borderId="31" xfId="1" applyNumberFormat="1" applyFont="1" applyFill="1" applyBorder="1" applyAlignment="1" applyProtection="1">
      <alignment horizontal="right"/>
    </xf>
    <xf numFmtId="5" fontId="23" fillId="0" borderId="51" xfId="1" applyNumberFormat="1" applyFont="1" applyFill="1" applyBorder="1" applyAlignment="1" applyProtection="1">
      <alignment horizontal="right"/>
    </xf>
    <xf numFmtId="5" fontId="23" fillId="0" borderId="54" xfId="1" applyNumberFormat="1" applyFont="1" applyFill="1" applyBorder="1" applyAlignment="1" applyProtection="1">
      <alignment horizontal="right"/>
    </xf>
    <xf numFmtId="5" fontId="23" fillId="0" borderId="2" xfId="1" applyNumberFormat="1" applyFont="1" applyFill="1" applyBorder="1" applyAlignment="1" applyProtection="1">
      <alignment horizontal="right"/>
    </xf>
    <xf numFmtId="5" fontId="23" fillId="0" borderId="55" xfId="1" applyNumberFormat="1" applyFont="1" applyFill="1" applyBorder="1" applyAlignment="1" applyProtection="1">
      <alignment horizontal="right"/>
    </xf>
    <xf numFmtId="0" fontId="18" fillId="0" borderId="46" xfId="0" applyFont="1" applyBorder="1" applyAlignment="1">
      <alignment horizontal="left" vertical="top" wrapText="1"/>
    </xf>
    <xf numFmtId="0" fontId="18" fillId="0" borderId="0" xfId="0" applyFont="1" applyAlignment="1">
      <alignment horizontal="left" vertical="top" wrapText="1"/>
    </xf>
    <xf numFmtId="0" fontId="18" fillId="0" borderId="47" xfId="0" applyFont="1" applyBorder="1" applyAlignment="1">
      <alignment horizontal="left" vertical="top" wrapText="1"/>
    </xf>
    <xf numFmtId="38" fontId="0" fillId="0" borderId="6" xfId="1" applyFont="1" applyFill="1" applyBorder="1" applyAlignment="1" applyProtection="1">
      <alignment horizontal="right"/>
    </xf>
    <xf numFmtId="38" fontId="0" fillId="3" borderId="12" xfId="1" applyFont="1" applyFill="1" applyBorder="1" applyAlignment="1" applyProtection="1">
      <alignment horizontal="right"/>
      <protection locked="0"/>
    </xf>
    <xf numFmtId="38" fontId="0" fillId="3" borderId="45" xfId="1" applyFont="1" applyFill="1" applyBorder="1" applyAlignment="1" applyProtection="1">
      <alignment horizontal="right"/>
      <protection locked="0"/>
    </xf>
    <xf numFmtId="38" fontId="0" fillId="3" borderId="11" xfId="1" applyFont="1" applyFill="1" applyBorder="1" applyAlignment="1" applyProtection="1">
      <alignment horizontal="right"/>
      <protection locked="0"/>
    </xf>
    <xf numFmtId="38" fontId="0" fillId="3" borderId="64" xfId="1" applyFont="1" applyFill="1" applyBorder="1" applyAlignment="1" applyProtection="1">
      <alignment horizontal="right"/>
      <protection locked="0"/>
    </xf>
    <xf numFmtId="0" fontId="4" fillId="3" borderId="46"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5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38" fontId="0" fillId="3" borderId="0" xfId="1" applyFont="1" applyFill="1" applyAlignment="1" applyProtection="1">
      <alignment horizontal="right"/>
      <protection locked="0"/>
    </xf>
    <xf numFmtId="38" fontId="0" fillId="3" borderId="47" xfId="1" applyFont="1" applyFill="1" applyBorder="1" applyAlignment="1" applyProtection="1">
      <alignment horizontal="right"/>
      <protection locked="0"/>
    </xf>
    <xf numFmtId="38" fontId="0" fillId="3" borderId="14" xfId="1" applyFont="1" applyFill="1" applyBorder="1" applyAlignment="1" applyProtection="1">
      <alignment horizontal="right"/>
      <protection locked="0"/>
    </xf>
    <xf numFmtId="38" fontId="0" fillId="3" borderId="70" xfId="1" applyFont="1" applyFill="1" applyBorder="1" applyAlignment="1" applyProtection="1">
      <alignment horizontal="right"/>
      <protection locked="0"/>
    </xf>
    <xf numFmtId="0" fontId="21" fillId="3" borderId="85" xfId="0" applyFont="1" applyFill="1" applyBorder="1" applyAlignment="1" applyProtection="1">
      <alignment horizontal="center" vertical="center"/>
      <protection locked="0"/>
    </xf>
    <xf numFmtId="0" fontId="21" fillId="3" borderId="87" xfId="0" applyFont="1" applyFill="1" applyBorder="1" applyAlignment="1" applyProtection="1">
      <alignment horizontal="center" vertical="center"/>
      <protection locked="0"/>
    </xf>
    <xf numFmtId="38" fontId="0" fillId="0" borderId="23" xfId="3" applyFont="1" applyBorder="1" applyAlignment="1" applyProtection="1">
      <alignment horizontal="right" vertical="center"/>
    </xf>
    <xf numFmtId="38" fontId="0" fillId="0" borderId="0" xfId="3" applyFont="1" applyAlignment="1" applyProtection="1">
      <alignment horizontal="right" vertical="center"/>
    </xf>
    <xf numFmtId="38" fontId="0" fillId="0" borderId="13" xfId="3" applyFont="1" applyBorder="1" applyAlignment="1" applyProtection="1">
      <alignment horizontal="right" vertical="center"/>
    </xf>
    <xf numFmtId="0" fontId="9" fillId="0" borderId="23" xfId="2" applyBorder="1" applyAlignment="1">
      <alignment horizontal="right" vertical="center"/>
    </xf>
    <xf numFmtId="0" fontId="9" fillId="0" borderId="0" xfId="2" applyAlignment="1">
      <alignment horizontal="right" vertical="center"/>
    </xf>
    <xf numFmtId="0" fontId="9" fillId="0" borderId="13" xfId="2" applyBorder="1" applyAlignment="1">
      <alignment horizontal="right" vertical="center"/>
    </xf>
    <xf numFmtId="38" fontId="0" fillId="2" borderId="23" xfId="3" applyFont="1" applyFill="1" applyBorder="1" applyAlignment="1" applyProtection="1">
      <alignment horizontal="right" vertical="center"/>
    </xf>
    <xf numFmtId="38" fontId="0" fillId="2" borderId="0" xfId="3" applyFont="1" applyFill="1" applyAlignment="1" applyProtection="1">
      <alignment horizontal="right" vertical="center"/>
    </xf>
    <xf numFmtId="0" fontId="0" fillId="3" borderId="8" xfId="0" applyFill="1" applyBorder="1" applyAlignment="1" applyProtection="1">
      <alignment horizontal="right" vertical="center"/>
      <protection locked="0"/>
    </xf>
    <xf numFmtId="0" fontId="0" fillId="3" borderId="14" xfId="0" applyFill="1" applyBorder="1" applyAlignment="1" applyProtection="1">
      <alignment horizontal="right" vertical="center"/>
      <protection locked="0"/>
    </xf>
    <xf numFmtId="0" fontId="0" fillId="3" borderId="6" xfId="0" applyFill="1" applyBorder="1" applyAlignment="1" applyProtection="1">
      <alignment horizontal="right" vertical="center"/>
      <protection locked="0"/>
    </xf>
    <xf numFmtId="38" fontId="0" fillId="3" borderId="8" xfId="3" applyFont="1" applyFill="1" applyBorder="1" applyAlignment="1" applyProtection="1">
      <alignment horizontal="right" vertical="center"/>
      <protection locked="0"/>
    </xf>
    <xf numFmtId="38" fontId="0" fillId="3" borderId="14" xfId="3" applyFont="1" applyFill="1" applyBorder="1" applyAlignment="1" applyProtection="1">
      <alignment horizontal="right" vertical="center"/>
      <protection locked="0"/>
    </xf>
    <xf numFmtId="38" fontId="0" fillId="3" borderId="6" xfId="3" applyFont="1" applyFill="1" applyBorder="1" applyAlignment="1" applyProtection="1">
      <alignment horizontal="right" vertical="center"/>
      <protection locked="0"/>
    </xf>
    <xf numFmtId="38" fontId="0" fillId="2" borderId="8" xfId="3" applyFont="1" applyFill="1" applyBorder="1" applyAlignment="1" applyProtection="1">
      <alignment horizontal="right"/>
    </xf>
    <xf numFmtId="38" fontId="0" fillId="2" borderId="14" xfId="3" applyFont="1" applyFill="1" applyBorder="1" applyAlignment="1" applyProtection="1">
      <alignment horizontal="right"/>
    </xf>
    <xf numFmtId="0" fontId="9" fillId="0" borderId="13" xfId="2" applyBorder="1" applyAlignment="1">
      <alignment horizontal="center" vertical="center"/>
    </xf>
    <xf numFmtId="0" fontId="9" fillId="0" borderId="27" xfId="2" applyBorder="1" applyAlignment="1">
      <alignment horizontal="center" vertical="center"/>
    </xf>
    <xf numFmtId="0" fontId="9" fillId="0" borderId="23" xfId="2" applyBorder="1" applyAlignment="1">
      <alignment horizontal="center" vertical="center"/>
    </xf>
    <xf numFmtId="0" fontId="9" fillId="0" borderId="0" xfId="2" applyAlignment="1">
      <alignment horizontal="center" vertical="center"/>
    </xf>
    <xf numFmtId="56" fontId="0" fillId="3" borderId="6" xfId="0" applyNumberForma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7" xfId="0" applyFill="1" applyBorder="1" applyAlignment="1" applyProtection="1">
      <alignment horizontal="left" vertical="center" shrinkToFit="1"/>
      <protection locked="0"/>
    </xf>
    <xf numFmtId="0" fontId="0" fillId="3" borderId="8"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3" applyNumberFormat="1" applyFont="1" applyFill="1" applyBorder="1" applyAlignment="1" applyProtection="1">
      <alignment horizontal="right" vertical="center"/>
      <protection locked="0"/>
    </xf>
    <xf numFmtId="0" fontId="0" fillId="3" borderId="14" xfId="3" applyNumberFormat="1" applyFont="1" applyFill="1" applyBorder="1" applyAlignment="1" applyProtection="1">
      <alignment horizontal="right" vertical="center"/>
      <protection locked="0"/>
    </xf>
    <xf numFmtId="0" fontId="0" fillId="3" borderId="6" xfId="3" applyNumberFormat="1" applyFont="1" applyFill="1" applyBorder="1" applyAlignment="1" applyProtection="1">
      <alignment horizontal="right" vertical="center"/>
      <protection locked="0"/>
    </xf>
    <xf numFmtId="0" fontId="9" fillId="0" borderId="8" xfId="2" applyBorder="1" applyAlignment="1">
      <alignment horizontal="center" vertical="center"/>
    </xf>
    <xf numFmtId="0" fontId="9" fillId="0" borderId="14" xfId="2" applyBorder="1" applyAlignment="1">
      <alignment horizontal="center" vertical="center"/>
    </xf>
    <xf numFmtId="0" fontId="9" fillId="0" borderId="6" xfId="2" applyBorder="1" applyAlignment="1">
      <alignment horizontal="center" vertical="center"/>
    </xf>
    <xf numFmtId="0" fontId="9" fillId="0" borderId="7" xfId="2" applyBorder="1" applyAlignment="1">
      <alignment horizontal="center" vertical="center"/>
    </xf>
    <xf numFmtId="0" fontId="9" fillId="0" borderId="3" xfId="2" applyBorder="1" applyAlignment="1">
      <alignment horizontal="center" vertical="center"/>
    </xf>
    <xf numFmtId="0" fontId="9" fillId="0" borderId="4" xfId="2" applyBorder="1" applyAlignment="1">
      <alignment horizontal="center" vertical="center"/>
    </xf>
    <xf numFmtId="0" fontId="9" fillId="0" borderId="4" xfId="2" applyBorder="1" applyAlignment="1">
      <alignment horizontal="center" vertical="center" wrapText="1"/>
    </xf>
    <xf numFmtId="0" fontId="9" fillId="0" borderId="5" xfId="2" applyBorder="1" applyAlignment="1">
      <alignment horizontal="center" vertical="center"/>
    </xf>
  </cellXfs>
  <cellStyles count="4">
    <cellStyle name="桁区切り" xfId="1" builtinId="6"/>
    <cellStyle name="桁区切り 2" xfId="3" xr:uid="{D4DC3994-8C18-4985-A062-8ED2053FAE22}"/>
    <cellStyle name="標準" xfId="0" builtinId="0"/>
    <cellStyle name="標準 2" xfId="2" xr:uid="{EA1591E6-38DF-4514-8A9D-E1BE455C67EA}"/>
  </cellStyles>
  <dxfs count="0"/>
  <tableStyles count="0" defaultTableStyle="TableStyleMedium2" defaultPivotStyle="PivotStyleLight16"/>
  <colors>
    <mruColors>
      <color rgb="FFFAFCB4"/>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68</xdr:col>
      <xdr:colOff>28575</xdr:colOff>
      <xdr:row>0</xdr:row>
      <xdr:rowOff>97024</xdr:rowOff>
    </xdr:from>
    <xdr:to>
      <xdr:col>74</xdr:col>
      <xdr:colOff>85726</xdr:colOff>
      <xdr:row>0</xdr:row>
      <xdr:rowOff>363724</xdr:rowOff>
    </xdr:to>
    <xdr:sp macro="" textlink="">
      <xdr:nvSpPr>
        <xdr:cNvPr id="2" name="角丸四角形 2">
          <a:extLst>
            <a:ext uri="{FF2B5EF4-FFF2-40B4-BE49-F238E27FC236}">
              <a16:creationId xmlns:a16="http://schemas.microsoft.com/office/drawing/2014/main" id="{F15FB12F-5CE5-498B-9C54-23D62F85477D}"/>
            </a:ext>
          </a:extLst>
        </xdr:cNvPr>
        <xdr:cNvSpPr/>
      </xdr:nvSpPr>
      <xdr:spPr>
        <a:xfrm>
          <a:off x="11039475" y="97024"/>
          <a:ext cx="1028701" cy="2667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請求者控</a:t>
          </a:r>
        </a:p>
      </xdr:txBody>
    </xdr:sp>
    <xdr:clientData/>
  </xdr:twoCellAnchor>
  <xdr:twoCellAnchor>
    <xdr:from>
      <xdr:col>1</xdr:col>
      <xdr:colOff>57151</xdr:colOff>
      <xdr:row>1</xdr:row>
      <xdr:rowOff>38104</xdr:rowOff>
    </xdr:from>
    <xdr:to>
      <xdr:col>16</xdr:col>
      <xdr:colOff>66675</xdr:colOff>
      <xdr:row>1</xdr:row>
      <xdr:rowOff>384545</xdr:rowOff>
    </xdr:to>
    <xdr:pic>
      <xdr:nvPicPr>
        <xdr:cNvPr id="3" name="図 1">
          <a:extLst>
            <a:ext uri="{FF2B5EF4-FFF2-40B4-BE49-F238E27FC236}">
              <a16:creationId xmlns:a16="http://schemas.microsoft.com/office/drawing/2014/main" id="{88455FA5-1945-47B1-8330-307ED00CD4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476254"/>
          <a:ext cx="2438399" cy="34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25773</xdr:colOff>
      <xdr:row>37</xdr:row>
      <xdr:rowOff>66675</xdr:rowOff>
    </xdr:from>
    <xdr:to>
      <xdr:col>74</xdr:col>
      <xdr:colOff>85726</xdr:colOff>
      <xdr:row>37</xdr:row>
      <xdr:rowOff>280147</xdr:rowOff>
    </xdr:to>
    <xdr:sp macro="" textlink="">
      <xdr:nvSpPr>
        <xdr:cNvPr id="4" name="角丸四角形 9">
          <a:extLst>
            <a:ext uri="{FF2B5EF4-FFF2-40B4-BE49-F238E27FC236}">
              <a16:creationId xmlns:a16="http://schemas.microsoft.com/office/drawing/2014/main" id="{B0E5DF92-8CCE-4ED0-9E8D-233B160A0D94}"/>
            </a:ext>
          </a:extLst>
        </xdr:cNvPr>
        <xdr:cNvSpPr/>
      </xdr:nvSpPr>
      <xdr:spPr>
        <a:xfrm>
          <a:off x="11036673" y="8867775"/>
          <a:ext cx="1031503" cy="21347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本　社</a:t>
          </a:r>
        </a:p>
      </xdr:txBody>
    </xdr:sp>
    <xdr:clientData/>
  </xdr:twoCellAnchor>
  <xdr:twoCellAnchor>
    <xdr:from>
      <xdr:col>68</xdr:col>
      <xdr:colOff>53787</xdr:colOff>
      <xdr:row>74</xdr:row>
      <xdr:rowOff>100867</xdr:rowOff>
    </xdr:from>
    <xdr:to>
      <xdr:col>74</xdr:col>
      <xdr:colOff>89647</xdr:colOff>
      <xdr:row>74</xdr:row>
      <xdr:rowOff>310977</xdr:rowOff>
    </xdr:to>
    <xdr:sp macro="" textlink="">
      <xdr:nvSpPr>
        <xdr:cNvPr id="5" name="角丸四角形 16">
          <a:extLst>
            <a:ext uri="{FF2B5EF4-FFF2-40B4-BE49-F238E27FC236}">
              <a16:creationId xmlns:a16="http://schemas.microsoft.com/office/drawing/2014/main" id="{828628C9-D529-4A7A-BF3C-87761E0089BC}"/>
            </a:ext>
          </a:extLst>
        </xdr:cNvPr>
        <xdr:cNvSpPr/>
      </xdr:nvSpPr>
      <xdr:spPr>
        <a:xfrm>
          <a:off x="11064687" y="17703067"/>
          <a:ext cx="1007410" cy="21011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支　店　等</a:t>
          </a:r>
        </a:p>
      </xdr:txBody>
    </xdr:sp>
    <xdr:clientData/>
  </xdr:twoCellAnchor>
  <xdr:twoCellAnchor>
    <xdr:from>
      <xdr:col>71</xdr:col>
      <xdr:colOff>95250</xdr:colOff>
      <xdr:row>10</xdr:row>
      <xdr:rowOff>52672</xdr:rowOff>
    </xdr:from>
    <xdr:to>
      <xdr:col>73</xdr:col>
      <xdr:colOff>112059</xdr:colOff>
      <xdr:row>12</xdr:row>
      <xdr:rowOff>1</xdr:rowOff>
    </xdr:to>
    <xdr:sp macro="" textlink="">
      <xdr:nvSpPr>
        <xdr:cNvPr id="6" name="テキスト ボックス 5">
          <a:extLst>
            <a:ext uri="{FF2B5EF4-FFF2-40B4-BE49-F238E27FC236}">
              <a16:creationId xmlns:a16="http://schemas.microsoft.com/office/drawing/2014/main" id="{BBA2821B-8ED8-4DF6-9AA8-7541AC14F47C}"/>
            </a:ext>
          </a:extLst>
        </xdr:cNvPr>
        <xdr:cNvSpPr txBox="1"/>
      </xdr:nvSpPr>
      <xdr:spPr>
        <a:xfrm>
          <a:off x="11591925" y="2138647"/>
          <a:ext cx="340659" cy="271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a:t>
          </a:r>
        </a:p>
      </xdr:txBody>
    </xdr:sp>
    <xdr:clientData/>
  </xdr:twoCellAnchor>
  <xdr:twoCellAnchor>
    <xdr:from>
      <xdr:col>1</xdr:col>
      <xdr:colOff>57151</xdr:colOff>
      <xdr:row>38</xdr:row>
      <xdr:rowOff>38104</xdr:rowOff>
    </xdr:from>
    <xdr:to>
      <xdr:col>16</xdr:col>
      <xdr:colOff>66675</xdr:colOff>
      <xdr:row>38</xdr:row>
      <xdr:rowOff>384545</xdr:rowOff>
    </xdr:to>
    <xdr:pic>
      <xdr:nvPicPr>
        <xdr:cNvPr id="7" name="図 1">
          <a:extLst>
            <a:ext uri="{FF2B5EF4-FFF2-40B4-BE49-F238E27FC236}">
              <a16:creationId xmlns:a16="http://schemas.microsoft.com/office/drawing/2014/main" id="{A4C06A53-5139-4AAD-B714-24FB4E46F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9277354"/>
          <a:ext cx="2438399" cy="34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71</xdr:col>
      <xdr:colOff>95250</xdr:colOff>
      <xdr:row>47</xdr:row>
      <xdr:rowOff>52672</xdr:rowOff>
    </xdr:from>
    <xdr:to>
      <xdr:col>73</xdr:col>
      <xdr:colOff>112059</xdr:colOff>
      <xdr:row>49</xdr:row>
      <xdr:rowOff>1</xdr:rowOff>
    </xdr:to>
    <xdr:sp macro="" textlink="">
      <xdr:nvSpPr>
        <xdr:cNvPr id="8" name="テキスト ボックス 7">
          <a:extLst>
            <a:ext uri="{FF2B5EF4-FFF2-40B4-BE49-F238E27FC236}">
              <a16:creationId xmlns:a16="http://schemas.microsoft.com/office/drawing/2014/main" id="{48479465-8441-439A-AB5C-AE90B97327BB}"/>
            </a:ext>
          </a:extLst>
        </xdr:cNvPr>
        <xdr:cNvSpPr txBox="1"/>
      </xdr:nvSpPr>
      <xdr:spPr>
        <a:xfrm>
          <a:off x="11591925" y="10939747"/>
          <a:ext cx="340659" cy="271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a:t>
          </a:r>
        </a:p>
      </xdr:txBody>
    </xdr:sp>
    <xdr:clientData/>
  </xdr:twoCellAnchor>
  <xdr:twoCellAnchor>
    <xdr:from>
      <xdr:col>1</xdr:col>
      <xdr:colOff>57151</xdr:colOff>
      <xdr:row>75</xdr:row>
      <xdr:rowOff>38104</xdr:rowOff>
    </xdr:from>
    <xdr:to>
      <xdr:col>16</xdr:col>
      <xdr:colOff>66675</xdr:colOff>
      <xdr:row>75</xdr:row>
      <xdr:rowOff>384545</xdr:rowOff>
    </xdr:to>
    <xdr:pic>
      <xdr:nvPicPr>
        <xdr:cNvPr id="9" name="図 1">
          <a:extLst>
            <a:ext uri="{FF2B5EF4-FFF2-40B4-BE49-F238E27FC236}">
              <a16:creationId xmlns:a16="http://schemas.microsoft.com/office/drawing/2014/main" id="{AB0C856C-0187-481C-98ED-40D24A0068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8078454"/>
          <a:ext cx="2438399" cy="34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71</xdr:col>
      <xdr:colOff>95250</xdr:colOff>
      <xdr:row>84</xdr:row>
      <xdr:rowOff>52672</xdr:rowOff>
    </xdr:from>
    <xdr:to>
      <xdr:col>73</xdr:col>
      <xdr:colOff>112059</xdr:colOff>
      <xdr:row>86</xdr:row>
      <xdr:rowOff>1</xdr:rowOff>
    </xdr:to>
    <xdr:sp macro="" textlink="">
      <xdr:nvSpPr>
        <xdr:cNvPr id="10" name="テキスト ボックス 9">
          <a:extLst>
            <a:ext uri="{FF2B5EF4-FFF2-40B4-BE49-F238E27FC236}">
              <a16:creationId xmlns:a16="http://schemas.microsoft.com/office/drawing/2014/main" id="{561A04E8-4193-4965-825C-D34222CD6D22}"/>
            </a:ext>
          </a:extLst>
        </xdr:cNvPr>
        <xdr:cNvSpPr txBox="1"/>
      </xdr:nvSpPr>
      <xdr:spPr>
        <a:xfrm>
          <a:off x="11591925" y="19740847"/>
          <a:ext cx="340659" cy="271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a:t>
          </a:r>
        </a:p>
      </xdr:txBody>
    </xdr:sp>
    <xdr:clientData/>
  </xdr:twoCellAnchor>
  <xdr:twoCellAnchor>
    <xdr:from>
      <xdr:col>51</xdr:col>
      <xdr:colOff>13608</xdr:colOff>
      <xdr:row>0</xdr:row>
      <xdr:rowOff>68035</xdr:rowOff>
    </xdr:from>
    <xdr:to>
      <xdr:col>68</xdr:col>
      <xdr:colOff>3203</xdr:colOff>
      <xdr:row>1</xdr:row>
      <xdr:rowOff>299357</xdr:rowOff>
    </xdr:to>
    <xdr:sp macro="" textlink="">
      <xdr:nvSpPr>
        <xdr:cNvPr id="12" name="四角形: 角を丸くする 11">
          <a:extLst>
            <a:ext uri="{FF2B5EF4-FFF2-40B4-BE49-F238E27FC236}">
              <a16:creationId xmlns:a16="http://schemas.microsoft.com/office/drawing/2014/main" id="{5893358F-3B48-45C3-8232-FB0FF7C42BEE}"/>
            </a:ext>
          </a:extLst>
        </xdr:cNvPr>
        <xdr:cNvSpPr/>
      </xdr:nvSpPr>
      <xdr:spPr>
        <a:xfrm>
          <a:off x="8341179" y="68035"/>
          <a:ext cx="2765453" cy="666751"/>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rPr>
            <a:t>事業者登録番号を必ず記入。</a:t>
          </a:r>
          <a:endParaRPr kumimoji="1" lang="en-US" altLang="ja-JP" sz="1100" b="1">
            <a:solidFill>
              <a:srgbClr val="FF0000"/>
            </a:solidFill>
          </a:endParaRPr>
        </a:p>
        <a:p>
          <a:pPr algn="l"/>
          <a:r>
            <a:rPr kumimoji="1" lang="ja-JP" altLang="en-US" sz="1100" b="1">
              <a:solidFill>
                <a:srgbClr val="FF0000"/>
              </a:solidFill>
            </a:rPr>
            <a:t>登録が無い場合は</a:t>
          </a:r>
          <a:r>
            <a:rPr kumimoji="1" lang="en-US" altLang="ja-JP" sz="1100" b="1">
              <a:solidFill>
                <a:srgbClr val="FF0000"/>
              </a:solidFill>
            </a:rPr>
            <a:t>『</a:t>
          </a:r>
          <a:r>
            <a:rPr kumimoji="1" lang="ja-JP" altLang="en-US" sz="1100" b="1">
              <a:solidFill>
                <a:srgbClr val="FF0000"/>
              </a:solidFill>
            </a:rPr>
            <a:t>登録無し</a:t>
          </a:r>
          <a:r>
            <a:rPr kumimoji="1" lang="en-US" altLang="ja-JP" sz="1100" b="1">
              <a:solidFill>
                <a:srgbClr val="FF0000"/>
              </a:solidFill>
            </a:rPr>
            <a:t>』</a:t>
          </a:r>
          <a:r>
            <a:rPr kumimoji="1" lang="ja-JP" altLang="en-US" sz="1100" b="1">
              <a:solidFill>
                <a:srgbClr val="FF0000"/>
              </a:solidFill>
            </a:rPr>
            <a:t>と記入</a:t>
          </a:r>
          <a:endParaRPr kumimoji="1" lang="en-US" altLang="ja-JP" sz="1100" b="1">
            <a:solidFill>
              <a:srgbClr val="FF0000"/>
            </a:solidFill>
          </a:endParaRPr>
        </a:p>
        <a:p>
          <a:pPr algn="l"/>
          <a:endParaRPr kumimoji="1" lang="en-US" altLang="ja-JP" sz="1100">
            <a:solidFill>
              <a:schemeClr val="tx1"/>
            </a:solidFill>
          </a:endParaRPr>
        </a:p>
      </xdr:txBody>
    </xdr:sp>
    <xdr:clientData/>
  </xdr:twoCellAnchor>
  <xdr:twoCellAnchor>
    <xdr:from>
      <xdr:col>58</xdr:col>
      <xdr:colOff>89648</xdr:colOff>
      <xdr:row>1</xdr:row>
      <xdr:rowOff>299357</xdr:rowOff>
    </xdr:from>
    <xdr:to>
      <xdr:col>59</xdr:col>
      <xdr:colOff>86847</xdr:colOff>
      <xdr:row>3</xdr:row>
      <xdr:rowOff>0</xdr:rowOff>
    </xdr:to>
    <xdr:cxnSp macro="">
      <xdr:nvCxnSpPr>
        <xdr:cNvPr id="13" name="直線矢印コネクタ 12">
          <a:extLst>
            <a:ext uri="{FF2B5EF4-FFF2-40B4-BE49-F238E27FC236}">
              <a16:creationId xmlns:a16="http://schemas.microsoft.com/office/drawing/2014/main" id="{0598F504-F731-47F9-AD85-8E807131C4CE}"/>
            </a:ext>
          </a:extLst>
        </xdr:cNvPr>
        <xdr:cNvCxnSpPr>
          <a:stCxn id="12" idx="2"/>
        </xdr:cNvCxnSpPr>
      </xdr:nvCxnSpPr>
      <xdr:spPr>
        <a:xfrm flipH="1">
          <a:off x="9188824" y="736386"/>
          <a:ext cx="154082" cy="2161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54428</xdr:colOff>
      <xdr:row>7</xdr:row>
      <xdr:rowOff>54428</xdr:rowOff>
    </xdr:from>
    <xdr:to>
      <xdr:col>74</xdr:col>
      <xdr:colOff>68035</xdr:colOff>
      <xdr:row>11</xdr:row>
      <xdr:rowOff>68035</xdr:rowOff>
    </xdr:to>
    <xdr:sp macro="" textlink="">
      <xdr:nvSpPr>
        <xdr:cNvPr id="16" name="フローチャート: 結合子 15" descr="印&#10;">
          <a:extLst>
            <a:ext uri="{FF2B5EF4-FFF2-40B4-BE49-F238E27FC236}">
              <a16:creationId xmlns:a16="http://schemas.microsoft.com/office/drawing/2014/main" id="{8FF10753-6074-420B-B2BD-697F4132B496}"/>
            </a:ext>
          </a:extLst>
        </xdr:cNvPr>
        <xdr:cNvSpPr/>
      </xdr:nvSpPr>
      <xdr:spPr>
        <a:xfrm>
          <a:off x="11484428" y="1660071"/>
          <a:ext cx="666750" cy="66675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rgbClr val="FF0000"/>
              </a:solidFill>
            </a:rPr>
            <a:t>印</a:t>
          </a:r>
        </a:p>
      </xdr:txBody>
    </xdr:sp>
    <xdr:clientData/>
  </xdr:twoCellAnchor>
  <xdr:twoCellAnchor>
    <xdr:from>
      <xdr:col>59</xdr:col>
      <xdr:colOff>131123</xdr:colOff>
      <xdr:row>2</xdr:row>
      <xdr:rowOff>54429</xdr:rowOff>
    </xdr:from>
    <xdr:to>
      <xdr:col>75</xdr:col>
      <xdr:colOff>107113</xdr:colOff>
      <xdr:row>4</xdr:row>
      <xdr:rowOff>71239</xdr:rowOff>
    </xdr:to>
    <xdr:sp macro="" textlink="">
      <xdr:nvSpPr>
        <xdr:cNvPr id="17" name="四角形: 角を丸くする 16">
          <a:extLst>
            <a:ext uri="{FF2B5EF4-FFF2-40B4-BE49-F238E27FC236}">
              <a16:creationId xmlns:a16="http://schemas.microsoft.com/office/drawing/2014/main" id="{89305B9A-A4C9-47C5-8466-15D9479A5E4F}"/>
            </a:ext>
          </a:extLst>
        </xdr:cNvPr>
        <xdr:cNvSpPr/>
      </xdr:nvSpPr>
      <xdr:spPr>
        <a:xfrm>
          <a:off x="9327078" y="885702"/>
          <a:ext cx="2469808" cy="293901"/>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ゴム印を使用場合は、入力不要</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65</xdr:col>
      <xdr:colOff>112059</xdr:colOff>
      <xdr:row>4</xdr:row>
      <xdr:rowOff>75397</xdr:rowOff>
    </xdr:from>
    <xdr:to>
      <xdr:col>67</xdr:col>
      <xdr:colOff>39019</xdr:colOff>
      <xdr:row>6</xdr:row>
      <xdr:rowOff>44824</xdr:rowOff>
    </xdr:to>
    <xdr:cxnSp macro="">
      <xdr:nvCxnSpPr>
        <xdr:cNvPr id="18" name="直線矢印コネクタ 17">
          <a:extLst>
            <a:ext uri="{FF2B5EF4-FFF2-40B4-BE49-F238E27FC236}">
              <a16:creationId xmlns:a16="http://schemas.microsoft.com/office/drawing/2014/main" id="{7D2F552B-485F-4150-9C70-8DC6D0D26CC9}"/>
            </a:ext>
          </a:extLst>
        </xdr:cNvPr>
        <xdr:cNvCxnSpPr/>
      </xdr:nvCxnSpPr>
      <xdr:spPr>
        <a:xfrm flipH="1">
          <a:off x="10309412" y="1184779"/>
          <a:ext cx="240725" cy="2831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63088</xdr:colOff>
      <xdr:row>0</xdr:row>
      <xdr:rowOff>85354</xdr:rowOff>
    </xdr:from>
    <xdr:to>
      <xdr:col>24</xdr:col>
      <xdr:colOff>137312</xdr:colOff>
      <xdr:row>4</xdr:row>
      <xdr:rowOff>30925</xdr:rowOff>
    </xdr:to>
    <xdr:grpSp>
      <xdr:nvGrpSpPr>
        <xdr:cNvPr id="21" name="グループ化 20">
          <a:extLst>
            <a:ext uri="{FF2B5EF4-FFF2-40B4-BE49-F238E27FC236}">
              <a16:creationId xmlns:a16="http://schemas.microsoft.com/office/drawing/2014/main" id="{0FBEA9B5-7E02-47B2-B4F6-CB1BF24DC5F2}"/>
            </a:ext>
          </a:extLst>
        </xdr:cNvPr>
        <xdr:cNvGrpSpPr/>
      </xdr:nvGrpSpPr>
      <xdr:grpSpPr>
        <a:xfrm>
          <a:off x="229776" y="85354"/>
          <a:ext cx="3908036" cy="1064759"/>
          <a:chOff x="6411757" y="329763"/>
          <a:chExt cx="3401786" cy="734786"/>
        </a:xfrm>
      </xdr:grpSpPr>
      <xdr:sp macro="" textlink="">
        <xdr:nvSpPr>
          <xdr:cNvPr id="22" name="四角形: 角を丸くする 21">
            <a:extLst>
              <a:ext uri="{FF2B5EF4-FFF2-40B4-BE49-F238E27FC236}">
                <a16:creationId xmlns:a16="http://schemas.microsoft.com/office/drawing/2014/main" id="{39B7AD97-D09F-D62D-1003-7A511158A2D0}"/>
              </a:ext>
            </a:extLst>
          </xdr:cNvPr>
          <xdr:cNvSpPr/>
        </xdr:nvSpPr>
        <xdr:spPr>
          <a:xfrm>
            <a:off x="6411757" y="329763"/>
            <a:ext cx="3401786" cy="734786"/>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en-US" altLang="ja-JP" sz="1100" baseline="0">
                <a:solidFill>
                  <a:schemeClr val="tx1"/>
                </a:solidFill>
              </a:rPr>
              <a:t>                  </a:t>
            </a:r>
            <a:r>
              <a:rPr kumimoji="1" lang="ja-JP" altLang="en-US" sz="1100" baseline="0">
                <a:solidFill>
                  <a:schemeClr val="tx1"/>
                </a:solidFill>
              </a:rPr>
              <a:t>黄色のセル＝手入力項目</a:t>
            </a:r>
            <a:endParaRPr kumimoji="1" lang="en-US" altLang="ja-JP" sz="1100" baseline="0">
              <a:solidFill>
                <a:schemeClr val="tx1"/>
              </a:solidFill>
            </a:endParaRPr>
          </a:p>
          <a:p>
            <a:pPr algn="l"/>
            <a:r>
              <a:rPr kumimoji="1" lang="ja-JP" altLang="en-US" sz="1100" baseline="0">
                <a:solidFill>
                  <a:schemeClr val="tx1"/>
                </a:solidFill>
              </a:rPr>
              <a:t>　　　　水色のセル＝自動計算項目（入力不可）</a:t>
            </a:r>
            <a:endParaRPr kumimoji="1" lang="en-US" altLang="ja-JP" sz="1100" baseline="0">
              <a:solidFill>
                <a:schemeClr val="tx1"/>
              </a:solidFill>
            </a:endParaRPr>
          </a:p>
          <a:p>
            <a:pPr algn="l"/>
            <a:endParaRPr kumimoji="1" lang="en-US" altLang="ja-JP" sz="1100" baseline="0">
              <a:solidFill>
                <a:schemeClr val="tx1"/>
              </a:solidFill>
            </a:endParaRPr>
          </a:p>
          <a:p>
            <a:pPr algn="l"/>
            <a:endParaRPr kumimoji="1" lang="en-US" altLang="ja-JP" sz="1100" baseline="0">
              <a:solidFill>
                <a:schemeClr val="tx1"/>
              </a:solidFill>
            </a:endParaRPr>
          </a:p>
        </xdr:txBody>
      </xdr:sp>
      <xdr:sp macro="" textlink="">
        <xdr:nvSpPr>
          <xdr:cNvPr id="23" name="四角形: 角を丸くする 22">
            <a:extLst>
              <a:ext uri="{FF2B5EF4-FFF2-40B4-BE49-F238E27FC236}">
                <a16:creationId xmlns:a16="http://schemas.microsoft.com/office/drawing/2014/main" id="{A1132F3A-66D6-9EBF-6DF3-BE2A13E9F24D}"/>
              </a:ext>
            </a:extLst>
          </xdr:cNvPr>
          <xdr:cNvSpPr/>
        </xdr:nvSpPr>
        <xdr:spPr>
          <a:xfrm>
            <a:off x="6602397" y="389541"/>
            <a:ext cx="489857" cy="163286"/>
          </a:xfrm>
          <a:prstGeom prst="roundRect">
            <a:avLst/>
          </a:prstGeom>
          <a:solidFill>
            <a:srgbClr val="FAFCB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7AC6A38E-9F59-E03C-6657-DF173197129E}"/>
              </a:ext>
            </a:extLst>
          </xdr:cNvPr>
          <xdr:cNvSpPr/>
        </xdr:nvSpPr>
        <xdr:spPr>
          <a:xfrm>
            <a:off x="6602397" y="609174"/>
            <a:ext cx="489857" cy="138580"/>
          </a:xfrm>
          <a:prstGeom prst="roundRect">
            <a:avLst/>
          </a:prstGeom>
          <a:solidFill>
            <a:srgbClr val="DAEEF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p>
        </xdr:txBody>
      </xdr:sp>
    </xdr:grpSp>
    <xdr:clientData/>
  </xdr:twoCellAnchor>
  <xdr:twoCellAnchor>
    <xdr:from>
      <xdr:col>3</xdr:col>
      <xdr:colOff>32454</xdr:colOff>
      <xdr:row>1</xdr:row>
      <xdr:rowOff>289463</xdr:rowOff>
    </xdr:from>
    <xdr:to>
      <xdr:col>21</xdr:col>
      <xdr:colOff>64368</xdr:colOff>
      <xdr:row>3</xdr:row>
      <xdr:rowOff>126178</xdr:rowOff>
    </xdr:to>
    <xdr:sp macro="" textlink="">
      <xdr:nvSpPr>
        <xdr:cNvPr id="25" name="四角形: 角を丸くする 121">
          <a:extLst>
            <a:ext uri="{FF2B5EF4-FFF2-40B4-BE49-F238E27FC236}">
              <a16:creationId xmlns:a16="http://schemas.microsoft.com/office/drawing/2014/main" id="{C8464ADA-CEE5-4DD0-9FF1-D09CDC90FCF5}"/>
            </a:ext>
          </a:extLst>
        </xdr:cNvPr>
        <xdr:cNvSpPr/>
      </xdr:nvSpPr>
      <xdr:spPr>
        <a:xfrm>
          <a:off x="522311" y="724892"/>
          <a:ext cx="2971057" cy="353786"/>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chemeClr val="tx1"/>
              </a:solidFill>
            </a:rPr>
            <a:t>※</a:t>
          </a:r>
          <a:r>
            <a:rPr kumimoji="1" lang="ja-JP" altLang="en-US" sz="1100">
              <a:solidFill>
                <a:schemeClr val="tx1"/>
              </a:solidFill>
            </a:rPr>
            <a:t>シートはコピーして使用しないで下さい</a:t>
          </a:r>
          <a:endParaRPr kumimoji="1" lang="en-US" altLang="ja-JP" sz="1100">
            <a:solidFill>
              <a:schemeClr val="tx1"/>
            </a:solidFill>
          </a:endParaRPr>
        </a:p>
        <a:p>
          <a:pPr algn="l"/>
          <a:endParaRPr kumimoji="1" lang="ja-JP" altLang="en-US" sz="1100"/>
        </a:p>
      </xdr:txBody>
    </xdr:sp>
    <xdr:clientData/>
  </xdr:twoCellAnchor>
  <xdr:twoCellAnchor>
    <xdr:from>
      <xdr:col>32</xdr:col>
      <xdr:colOff>108941</xdr:colOff>
      <xdr:row>11</xdr:row>
      <xdr:rowOff>123356</xdr:rowOff>
    </xdr:from>
    <xdr:to>
      <xdr:col>34</xdr:col>
      <xdr:colOff>54429</xdr:colOff>
      <xdr:row>17</xdr:row>
      <xdr:rowOff>0</xdr:rowOff>
    </xdr:to>
    <xdr:cxnSp macro="">
      <xdr:nvCxnSpPr>
        <xdr:cNvPr id="32" name="直線矢印コネクタ 31">
          <a:extLst>
            <a:ext uri="{FF2B5EF4-FFF2-40B4-BE49-F238E27FC236}">
              <a16:creationId xmlns:a16="http://schemas.microsoft.com/office/drawing/2014/main" id="{3D1FD388-DABB-4E3D-94AF-6E49ACC4A277}"/>
            </a:ext>
          </a:extLst>
        </xdr:cNvPr>
        <xdr:cNvCxnSpPr/>
      </xdr:nvCxnSpPr>
      <xdr:spPr>
        <a:xfrm>
          <a:off x="5334084" y="2382142"/>
          <a:ext cx="272059" cy="10332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81642</xdr:colOff>
      <xdr:row>10</xdr:row>
      <xdr:rowOff>108857</xdr:rowOff>
    </xdr:from>
    <xdr:to>
      <xdr:col>43</xdr:col>
      <xdr:colOff>108857</xdr:colOff>
      <xdr:row>15</xdr:row>
      <xdr:rowOff>13607</xdr:rowOff>
    </xdr:to>
    <xdr:sp macro="" textlink="">
      <xdr:nvSpPr>
        <xdr:cNvPr id="33" name="四角形: 角を丸くする 32">
          <a:extLst>
            <a:ext uri="{FF2B5EF4-FFF2-40B4-BE49-F238E27FC236}">
              <a16:creationId xmlns:a16="http://schemas.microsoft.com/office/drawing/2014/main" id="{724A6B87-CA29-4545-813D-DE6666098965}"/>
            </a:ext>
          </a:extLst>
        </xdr:cNvPr>
        <xdr:cNvSpPr/>
      </xdr:nvSpPr>
      <xdr:spPr>
        <a:xfrm>
          <a:off x="4327071" y="2204357"/>
          <a:ext cx="2803072" cy="721179"/>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200">
              <a:solidFill>
                <a:schemeClr val="tx1"/>
              </a:solidFill>
            </a:rPr>
            <a:t>(a)</a:t>
          </a:r>
          <a:r>
            <a:rPr kumimoji="1" lang="ja-JP" altLang="en-US" sz="1200">
              <a:solidFill>
                <a:schemeClr val="tx1"/>
              </a:solidFill>
            </a:rPr>
            <a:t>～</a:t>
          </a:r>
          <a:r>
            <a:rPr kumimoji="1" lang="en-US" altLang="ja-JP" sz="1200">
              <a:solidFill>
                <a:schemeClr val="tx1"/>
              </a:solidFill>
            </a:rPr>
            <a:t>(c)</a:t>
          </a:r>
          <a:r>
            <a:rPr kumimoji="1" lang="ja-JP" altLang="en-US" sz="1200">
              <a:solidFill>
                <a:schemeClr val="tx1"/>
              </a:solidFill>
            </a:rPr>
            <a:t>　の必要範囲を入力ください</a:t>
          </a:r>
          <a:endParaRPr kumimoji="1" lang="en-US" altLang="ja-JP" sz="1200">
            <a:solidFill>
              <a:schemeClr val="tx1"/>
            </a:solidFill>
          </a:endParaRPr>
        </a:p>
        <a:p>
          <a:pPr algn="l"/>
          <a:r>
            <a:rPr kumimoji="1" lang="ja-JP" altLang="en-US" sz="1200">
              <a:solidFill>
                <a:schemeClr val="tx1"/>
              </a:solidFill>
            </a:rPr>
            <a:t>数量は金額に反映されません</a:t>
          </a:r>
          <a:endParaRPr kumimoji="1" lang="en-US" altLang="ja-JP" sz="1200">
            <a:solidFill>
              <a:schemeClr val="tx1"/>
            </a:solidFill>
          </a:endParaRPr>
        </a:p>
      </xdr:txBody>
    </xdr:sp>
    <xdr:clientData/>
  </xdr:twoCellAnchor>
  <xdr:twoCellAnchor>
    <xdr:from>
      <xdr:col>67</xdr:col>
      <xdr:colOff>53838</xdr:colOff>
      <xdr:row>19</xdr:row>
      <xdr:rowOff>13607</xdr:rowOff>
    </xdr:from>
    <xdr:to>
      <xdr:col>71</xdr:col>
      <xdr:colOff>27214</xdr:colOff>
      <xdr:row>23</xdr:row>
      <xdr:rowOff>89044</xdr:rowOff>
    </xdr:to>
    <xdr:cxnSp macro="">
      <xdr:nvCxnSpPr>
        <xdr:cNvPr id="35" name="直線矢印コネクタ 34">
          <a:extLst>
            <a:ext uri="{FF2B5EF4-FFF2-40B4-BE49-F238E27FC236}">
              <a16:creationId xmlns:a16="http://schemas.microsoft.com/office/drawing/2014/main" id="{0F2A759E-6A96-43C7-9A29-7BEC2CB7CA45}"/>
            </a:ext>
          </a:extLst>
        </xdr:cNvPr>
        <xdr:cNvCxnSpPr/>
      </xdr:nvCxnSpPr>
      <xdr:spPr>
        <a:xfrm flipV="1">
          <a:off x="10993981" y="4000500"/>
          <a:ext cx="626519" cy="12184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27213</xdr:colOff>
      <xdr:row>19</xdr:row>
      <xdr:rowOff>234944</xdr:rowOff>
    </xdr:from>
    <xdr:to>
      <xdr:col>69</xdr:col>
      <xdr:colOff>91525</xdr:colOff>
      <xdr:row>25</xdr:row>
      <xdr:rowOff>231400</xdr:rowOff>
    </xdr:to>
    <xdr:sp macro="" textlink="">
      <xdr:nvSpPr>
        <xdr:cNvPr id="36" name="四角形: 角を丸くする 35">
          <a:extLst>
            <a:ext uri="{FF2B5EF4-FFF2-40B4-BE49-F238E27FC236}">
              <a16:creationId xmlns:a16="http://schemas.microsoft.com/office/drawing/2014/main" id="{7AA942F2-5785-4BC2-B65C-8A6B8D0C345B}"/>
            </a:ext>
          </a:extLst>
        </xdr:cNvPr>
        <xdr:cNvSpPr/>
      </xdr:nvSpPr>
      <xdr:spPr>
        <a:xfrm>
          <a:off x="7701642" y="4221837"/>
          <a:ext cx="3656597" cy="1710956"/>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下記のいずれかで自動反映されます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①</a:t>
          </a:r>
          <a:r>
            <a:rPr kumimoji="1" lang="en-US" altLang="ja-JP" sz="1100">
              <a:solidFill>
                <a:schemeClr val="tx1"/>
              </a:solidFill>
            </a:rPr>
            <a:t>a</a:t>
          </a:r>
          <a:r>
            <a:rPr kumimoji="1" lang="ja-JP" altLang="en-US" sz="1100">
              <a:solidFill>
                <a:schemeClr val="tx1"/>
              </a:solidFill>
            </a:rPr>
            <a:t>のみ入力＝そのまま自動反映されます</a:t>
          </a:r>
          <a:endParaRPr kumimoji="1" lang="en-US" altLang="ja-JP" sz="1100">
            <a:solidFill>
              <a:schemeClr val="tx1"/>
            </a:solidFill>
          </a:endParaRPr>
        </a:p>
        <a:p>
          <a:pPr algn="l"/>
          <a:r>
            <a:rPr kumimoji="1" lang="ja-JP" altLang="en-US" sz="1100">
              <a:solidFill>
                <a:schemeClr val="tx1"/>
              </a:solidFill>
            </a:rPr>
            <a:t>②</a:t>
          </a:r>
          <a:r>
            <a:rPr kumimoji="1" lang="en-US" altLang="ja-JP" sz="1100">
              <a:solidFill>
                <a:schemeClr val="tx1"/>
              </a:solidFill>
            </a:rPr>
            <a:t>a</a:t>
          </a:r>
          <a:r>
            <a:rPr kumimoji="1" lang="ja-JP" altLang="en-US" sz="1100">
              <a:solidFill>
                <a:schemeClr val="tx1"/>
              </a:solidFill>
            </a:rPr>
            <a:t>と</a:t>
          </a:r>
          <a:r>
            <a:rPr kumimoji="1" lang="en-US" altLang="ja-JP" sz="1100">
              <a:solidFill>
                <a:schemeClr val="tx1"/>
              </a:solidFill>
            </a:rPr>
            <a:t>c</a:t>
          </a:r>
          <a:r>
            <a:rPr kumimoji="1" lang="ja-JP" altLang="en-US" sz="1100">
              <a:solidFill>
                <a:schemeClr val="tx1"/>
              </a:solidFill>
            </a:rPr>
            <a:t>を入力＝</a:t>
          </a:r>
          <a:r>
            <a:rPr kumimoji="1" lang="en-US" altLang="ja-JP" sz="1100">
              <a:solidFill>
                <a:schemeClr val="tx1"/>
              </a:solidFill>
            </a:rPr>
            <a:t>(c)</a:t>
          </a:r>
          <a:r>
            <a:rPr kumimoji="1" lang="ja-JP" altLang="en-US" sz="1100">
              <a:solidFill>
                <a:schemeClr val="tx1"/>
              </a:solidFill>
            </a:rPr>
            <a:t>の数字が自動反映されます</a:t>
          </a:r>
          <a:endParaRPr kumimoji="1" lang="en-US" altLang="ja-JP" sz="1100">
            <a:solidFill>
              <a:schemeClr val="tx1"/>
            </a:solidFill>
          </a:endParaRPr>
        </a:p>
        <a:p>
          <a:pPr algn="l"/>
          <a:r>
            <a:rPr kumimoji="1" lang="ja-JP" altLang="en-US" sz="1100">
              <a:solidFill>
                <a:schemeClr val="tx1"/>
              </a:solidFill>
            </a:rPr>
            <a:t>③</a:t>
          </a:r>
          <a:r>
            <a:rPr kumimoji="1" lang="en-US" altLang="ja-JP" sz="1100">
              <a:solidFill>
                <a:schemeClr val="tx1"/>
              </a:solidFill>
            </a:rPr>
            <a:t>a</a:t>
          </a:r>
          <a:r>
            <a:rPr kumimoji="1" lang="ja-JP" altLang="en-US" sz="1100">
              <a:solidFill>
                <a:schemeClr val="tx1"/>
              </a:solidFill>
            </a:rPr>
            <a:t>・</a:t>
          </a:r>
          <a:r>
            <a:rPr kumimoji="1" lang="en-US" altLang="ja-JP" sz="1100">
              <a:solidFill>
                <a:schemeClr val="tx1"/>
              </a:solidFill>
            </a:rPr>
            <a:t>b</a:t>
          </a:r>
          <a:r>
            <a:rPr kumimoji="1" lang="ja-JP" altLang="en-US" sz="1100">
              <a:solidFill>
                <a:schemeClr val="tx1"/>
              </a:solidFill>
            </a:rPr>
            <a:t>・</a:t>
          </a:r>
          <a:r>
            <a:rPr kumimoji="1" lang="en-US" altLang="ja-JP" sz="1100">
              <a:solidFill>
                <a:schemeClr val="tx1"/>
              </a:solidFill>
            </a:rPr>
            <a:t>c</a:t>
          </a:r>
          <a:r>
            <a:rPr kumimoji="1" lang="ja-JP" altLang="en-US" sz="1100">
              <a:solidFill>
                <a:schemeClr val="tx1"/>
              </a:solidFill>
            </a:rPr>
            <a:t>すべて入力＝</a:t>
          </a:r>
          <a:r>
            <a:rPr kumimoji="1" lang="en-US" altLang="ja-JP" sz="1100">
              <a:solidFill>
                <a:schemeClr val="tx1"/>
              </a:solidFill>
            </a:rPr>
            <a:t>(c)</a:t>
          </a:r>
          <a:r>
            <a:rPr kumimoji="1" lang="en-US" altLang="ja-JP" sz="1100" baseline="0">
              <a:solidFill>
                <a:schemeClr val="tx1"/>
              </a:solidFill>
            </a:rPr>
            <a:t> </a:t>
          </a:r>
          <a:r>
            <a:rPr kumimoji="1" lang="en-US" altLang="ja-JP" sz="1100">
              <a:solidFill>
                <a:schemeClr val="tx1"/>
              </a:solidFill>
            </a:rPr>
            <a:t>- (b)</a:t>
          </a:r>
          <a:r>
            <a:rPr kumimoji="1" lang="ja-JP" altLang="en-US" sz="1100">
              <a:solidFill>
                <a:schemeClr val="tx1"/>
              </a:solidFill>
            </a:rPr>
            <a:t>で計算されます</a:t>
          </a:r>
        </a:p>
      </xdr:txBody>
    </xdr:sp>
    <xdr:clientData/>
  </xdr:twoCellAnchor>
  <xdr:twoCellAnchor>
    <xdr:from>
      <xdr:col>0</xdr:col>
      <xdr:colOff>122465</xdr:colOff>
      <xdr:row>37</xdr:row>
      <xdr:rowOff>149679</xdr:rowOff>
    </xdr:from>
    <xdr:to>
      <xdr:col>32</xdr:col>
      <xdr:colOff>153682</xdr:colOff>
      <xdr:row>38</xdr:row>
      <xdr:rowOff>260135</xdr:rowOff>
    </xdr:to>
    <xdr:sp macro="" textlink="">
      <xdr:nvSpPr>
        <xdr:cNvPr id="38" name="四角形: 角を丸くする 37">
          <a:extLst>
            <a:ext uri="{FF2B5EF4-FFF2-40B4-BE49-F238E27FC236}">
              <a16:creationId xmlns:a16="http://schemas.microsoft.com/office/drawing/2014/main" id="{2F674388-0642-4555-A5E9-EBAE294D0289}"/>
            </a:ext>
          </a:extLst>
        </xdr:cNvPr>
        <xdr:cNvSpPr/>
      </xdr:nvSpPr>
      <xdr:spPr>
        <a:xfrm>
          <a:off x="122465" y="8967108"/>
          <a:ext cx="5256360" cy="545884"/>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ysClr val="windowText" lastClr="000000"/>
              </a:solidFill>
            </a:rPr>
            <a:t>請求者控の入力内容が自動反映されます</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47</xdr:col>
      <xdr:colOff>16412</xdr:colOff>
      <xdr:row>29</xdr:row>
      <xdr:rowOff>190500</xdr:rowOff>
    </xdr:from>
    <xdr:to>
      <xdr:col>66</xdr:col>
      <xdr:colOff>27214</xdr:colOff>
      <xdr:row>31</xdr:row>
      <xdr:rowOff>194114</xdr:rowOff>
    </xdr:to>
    <xdr:cxnSp macro="">
      <xdr:nvCxnSpPr>
        <xdr:cNvPr id="40" name="直線矢印コネクタ 39">
          <a:extLst>
            <a:ext uri="{FF2B5EF4-FFF2-40B4-BE49-F238E27FC236}">
              <a16:creationId xmlns:a16="http://schemas.microsoft.com/office/drawing/2014/main" id="{7ABC14C6-95CC-40AE-8ACD-58F6C5B6D488}"/>
            </a:ext>
          </a:extLst>
        </xdr:cNvPr>
        <xdr:cNvCxnSpPr/>
      </xdr:nvCxnSpPr>
      <xdr:spPr>
        <a:xfrm flipV="1">
          <a:off x="7690841" y="6885214"/>
          <a:ext cx="3113230" cy="5751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138792</xdr:colOff>
      <xdr:row>31</xdr:row>
      <xdr:rowOff>29936</xdr:rowOff>
    </xdr:from>
    <xdr:to>
      <xdr:col>47</xdr:col>
      <xdr:colOff>2721</xdr:colOff>
      <xdr:row>34</xdr:row>
      <xdr:rowOff>57150</xdr:rowOff>
    </xdr:to>
    <xdr:sp macro="" textlink="">
      <xdr:nvSpPr>
        <xdr:cNvPr id="41" name="四角形: 角を丸くする 40">
          <a:extLst>
            <a:ext uri="{FF2B5EF4-FFF2-40B4-BE49-F238E27FC236}">
              <a16:creationId xmlns:a16="http://schemas.microsoft.com/office/drawing/2014/main" id="{CE258C02-7D2E-4658-8EE9-953203336DEC}"/>
            </a:ext>
          </a:extLst>
        </xdr:cNvPr>
        <xdr:cNvSpPr/>
      </xdr:nvSpPr>
      <xdr:spPr>
        <a:xfrm>
          <a:off x="4874078" y="7296150"/>
          <a:ext cx="2803072" cy="721179"/>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chemeClr val="tx1"/>
              </a:solidFill>
            </a:rPr>
            <a:t>交通費、宿泊代等の実費精算の税込金額を記入</a:t>
          </a:r>
          <a:endParaRPr kumimoji="1" lang="en-US" altLang="ja-JP" sz="1200">
            <a:solidFill>
              <a:schemeClr val="tx1"/>
            </a:solidFill>
          </a:endParaRPr>
        </a:p>
      </xdr:txBody>
    </xdr:sp>
    <xdr:clientData/>
  </xdr:twoCellAnchor>
  <xdr:twoCellAnchor>
    <xdr:from>
      <xdr:col>46</xdr:col>
      <xdr:colOff>141598</xdr:colOff>
      <xdr:row>34</xdr:row>
      <xdr:rowOff>231321</xdr:rowOff>
    </xdr:from>
    <xdr:to>
      <xdr:col>66</xdr:col>
      <xdr:colOff>0</xdr:colOff>
      <xdr:row>36</xdr:row>
      <xdr:rowOff>101585</xdr:rowOff>
    </xdr:to>
    <xdr:cxnSp macro="">
      <xdr:nvCxnSpPr>
        <xdr:cNvPr id="43" name="直線矢印コネクタ 42">
          <a:extLst>
            <a:ext uri="{FF2B5EF4-FFF2-40B4-BE49-F238E27FC236}">
              <a16:creationId xmlns:a16="http://schemas.microsoft.com/office/drawing/2014/main" id="{C4CF6EC9-070B-4551-BE87-370B5E8F42B7}"/>
            </a:ext>
          </a:extLst>
        </xdr:cNvPr>
        <xdr:cNvCxnSpPr/>
      </xdr:nvCxnSpPr>
      <xdr:spPr>
        <a:xfrm flipV="1">
          <a:off x="7652741" y="8191500"/>
          <a:ext cx="3124116" cy="4417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127906</xdr:colOff>
      <xdr:row>34</xdr:row>
      <xdr:rowOff>100693</xdr:rowOff>
    </xdr:from>
    <xdr:to>
      <xdr:col>46</xdr:col>
      <xdr:colOff>155121</xdr:colOff>
      <xdr:row>36</xdr:row>
      <xdr:rowOff>250372</xdr:rowOff>
    </xdr:to>
    <xdr:sp macro="" textlink="">
      <xdr:nvSpPr>
        <xdr:cNvPr id="44" name="四角形: 角を丸くする 43">
          <a:extLst>
            <a:ext uri="{FF2B5EF4-FFF2-40B4-BE49-F238E27FC236}">
              <a16:creationId xmlns:a16="http://schemas.microsoft.com/office/drawing/2014/main" id="{50304B27-12F3-4DB3-817B-7390C1B17F96}"/>
            </a:ext>
          </a:extLst>
        </xdr:cNvPr>
        <xdr:cNvSpPr/>
      </xdr:nvSpPr>
      <xdr:spPr>
        <a:xfrm>
          <a:off x="4863192" y="8060872"/>
          <a:ext cx="2803072" cy="721179"/>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chemeClr val="tx1"/>
              </a:solidFill>
            </a:rPr>
            <a:t>印紙代等の非課税対象項目の金額を記入</a:t>
          </a:r>
          <a:endParaRPr kumimoji="1" lang="en-US" altLang="ja-JP" sz="1200">
            <a:solidFill>
              <a:schemeClr val="tx1"/>
            </a:solidFill>
          </a:endParaRPr>
        </a:p>
      </xdr:txBody>
    </xdr:sp>
    <xdr:clientData/>
  </xdr:twoCellAnchor>
  <xdr:twoCellAnchor>
    <xdr:from>
      <xdr:col>27</xdr:col>
      <xdr:colOff>0</xdr:colOff>
      <xdr:row>0</xdr:row>
      <xdr:rowOff>262149</xdr:rowOff>
    </xdr:from>
    <xdr:to>
      <xdr:col>32</xdr:col>
      <xdr:colOff>152484</xdr:colOff>
      <xdr:row>5</xdr:row>
      <xdr:rowOff>27215</xdr:rowOff>
    </xdr:to>
    <xdr:cxnSp macro="">
      <xdr:nvCxnSpPr>
        <xdr:cNvPr id="47" name="直線矢印コネクタ 46">
          <a:extLst>
            <a:ext uri="{FF2B5EF4-FFF2-40B4-BE49-F238E27FC236}">
              <a16:creationId xmlns:a16="http://schemas.microsoft.com/office/drawing/2014/main" id="{ED21DC4E-3385-46EB-88F1-C5CE96708ECA}"/>
            </a:ext>
          </a:extLst>
        </xdr:cNvPr>
        <xdr:cNvCxnSpPr/>
      </xdr:nvCxnSpPr>
      <xdr:spPr>
        <a:xfrm flipH="1">
          <a:off x="4408714" y="262149"/>
          <a:ext cx="968913" cy="10441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125185</xdr:colOff>
      <xdr:row>0</xdr:row>
      <xdr:rowOff>84364</xdr:rowOff>
    </xdr:from>
    <xdr:to>
      <xdr:col>43</xdr:col>
      <xdr:colOff>152400</xdr:colOff>
      <xdr:row>1</xdr:row>
      <xdr:rowOff>370114</xdr:rowOff>
    </xdr:to>
    <xdr:sp macro="" textlink="">
      <xdr:nvSpPr>
        <xdr:cNvPr id="48" name="四角形: 角を丸くする 47">
          <a:extLst>
            <a:ext uri="{FF2B5EF4-FFF2-40B4-BE49-F238E27FC236}">
              <a16:creationId xmlns:a16="http://schemas.microsoft.com/office/drawing/2014/main" id="{D48F7F58-8813-497B-99D1-5CCE2755C4E8}"/>
            </a:ext>
          </a:extLst>
        </xdr:cNvPr>
        <xdr:cNvSpPr/>
      </xdr:nvSpPr>
      <xdr:spPr>
        <a:xfrm>
          <a:off x="4370614" y="84364"/>
          <a:ext cx="2803072" cy="721179"/>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chemeClr val="tx1"/>
              </a:solidFill>
            </a:rPr>
            <a:t>消費税の小数点以下は切捨てとなります</a:t>
          </a:r>
          <a:endParaRPr kumimoji="1" lang="en-US" altLang="ja-JP" sz="1200">
            <a:solidFill>
              <a:schemeClr val="tx1"/>
            </a:solidFill>
          </a:endParaRPr>
        </a:p>
      </xdr:txBody>
    </xdr:sp>
    <xdr:clientData/>
  </xdr:twoCellAnchor>
  <xdr:twoCellAnchor>
    <xdr:from>
      <xdr:col>45</xdr:col>
      <xdr:colOff>40822</xdr:colOff>
      <xdr:row>17</xdr:row>
      <xdr:rowOff>13607</xdr:rowOff>
    </xdr:from>
    <xdr:to>
      <xdr:col>48</xdr:col>
      <xdr:colOff>81643</xdr:colOff>
      <xdr:row>19</xdr:row>
      <xdr:rowOff>0</xdr:rowOff>
    </xdr:to>
    <xdr:cxnSp macro="">
      <xdr:nvCxnSpPr>
        <xdr:cNvPr id="50" name="直線矢印コネクタ 49">
          <a:extLst>
            <a:ext uri="{FF2B5EF4-FFF2-40B4-BE49-F238E27FC236}">
              <a16:creationId xmlns:a16="http://schemas.microsoft.com/office/drawing/2014/main" id="{C1CFA1B8-AC63-47B8-8312-A7D51CDAEB97}"/>
            </a:ext>
          </a:extLst>
        </xdr:cNvPr>
        <xdr:cNvCxnSpPr/>
      </xdr:nvCxnSpPr>
      <xdr:spPr>
        <a:xfrm flipH="1">
          <a:off x="7388679" y="3429000"/>
          <a:ext cx="530678" cy="55789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138792</xdr:colOff>
      <xdr:row>15</xdr:row>
      <xdr:rowOff>70758</xdr:rowOff>
    </xdr:from>
    <xdr:to>
      <xdr:col>61</xdr:col>
      <xdr:colOff>2721</xdr:colOff>
      <xdr:row>16</xdr:row>
      <xdr:rowOff>136073</xdr:rowOff>
    </xdr:to>
    <xdr:sp macro="" textlink="">
      <xdr:nvSpPr>
        <xdr:cNvPr id="51" name="四角形: 角を丸くする 50">
          <a:extLst>
            <a:ext uri="{FF2B5EF4-FFF2-40B4-BE49-F238E27FC236}">
              <a16:creationId xmlns:a16="http://schemas.microsoft.com/office/drawing/2014/main" id="{3D388387-2243-4876-91CC-F95F99A36A7D}"/>
            </a:ext>
          </a:extLst>
        </xdr:cNvPr>
        <xdr:cNvSpPr/>
      </xdr:nvSpPr>
      <xdr:spPr>
        <a:xfrm>
          <a:off x="7160078" y="2982687"/>
          <a:ext cx="2803072" cy="419100"/>
        </a:xfrm>
        <a:prstGeom prst="round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chemeClr val="tx1"/>
              </a:solidFill>
            </a:rPr>
            <a:t>数量の表示は</a:t>
          </a:r>
          <a:r>
            <a:rPr kumimoji="1" lang="en-US" altLang="ja-JP" sz="1200">
              <a:solidFill>
                <a:schemeClr val="tx1"/>
              </a:solidFill>
            </a:rPr>
            <a:t>『%』</a:t>
          </a:r>
          <a:r>
            <a:rPr kumimoji="1" lang="ja-JP" altLang="en-US" sz="1200">
              <a:solidFill>
                <a:schemeClr val="tx1"/>
              </a:solidFill>
            </a:rPr>
            <a:t>で表示されます</a:t>
          </a:r>
          <a:endParaRPr kumimoji="1" lang="en-US" altLang="ja-JP" sz="12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28575</xdr:colOff>
      <xdr:row>0</xdr:row>
      <xdr:rowOff>97024</xdr:rowOff>
    </xdr:from>
    <xdr:to>
      <xdr:col>74</xdr:col>
      <xdr:colOff>85726</xdr:colOff>
      <xdr:row>0</xdr:row>
      <xdr:rowOff>363724</xdr:rowOff>
    </xdr:to>
    <xdr:sp macro="" textlink="">
      <xdr:nvSpPr>
        <xdr:cNvPr id="3" name="角丸四角形 2">
          <a:extLst>
            <a:ext uri="{FF2B5EF4-FFF2-40B4-BE49-F238E27FC236}">
              <a16:creationId xmlns:a16="http://schemas.microsoft.com/office/drawing/2014/main" id="{03C7925C-433C-4B34-807D-98816F33E1EB}"/>
            </a:ext>
          </a:extLst>
        </xdr:cNvPr>
        <xdr:cNvSpPr/>
      </xdr:nvSpPr>
      <xdr:spPr>
        <a:xfrm>
          <a:off x="10086975" y="97024"/>
          <a:ext cx="914401" cy="2667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請求者控</a:t>
          </a:r>
        </a:p>
      </xdr:txBody>
    </xdr:sp>
    <xdr:clientData/>
  </xdr:twoCellAnchor>
  <xdr:twoCellAnchor>
    <xdr:from>
      <xdr:col>1</xdr:col>
      <xdr:colOff>57151</xdr:colOff>
      <xdr:row>1</xdr:row>
      <xdr:rowOff>38104</xdr:rowOff>
    </xdr:from>
    <xdr:to>
      <xdr:col>16</xdr:col>
      <xdr:colOff>66675</xdr:colOff>
      <xdr:row>1</xdr:row>
      <xdr:rowOff>384545</xdr:rowOff>
    </xdr:to>
    <xdr:pic>
      <xdr:nvPicPr>
        <xdr:cNvPr id="4" name="図 1">
          <a:extLst>
            <a:ext uri="{FF2B5EF4-FFF2-40B4-BE49-F238E27FC236}">
              <a16:creationId xmlns:a16="http://schemas.microsoft.com/office/drawing/2014/main" id="{C180BF7D-8A1B-4B87-8C64-EC5A5A5EAA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6" y="495304"/>
          <a:ext cx="2266949" cy="34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25773</xdr:colOff>
      <xdr:row>37</xdr:row>
      <xdr:rowOff>66675</xdr:rowOff>
    </xdr:from>
    <xdr:to>
      <xdr:col>74</xdr:col>
      <xdr:colOff>85726</xdr:colOff>
      <xdr:row>37</xdr:row>
      <xdr:rowOff>280147</xdr:rowOff>
    </xdr:to>
    <xdr:sp macro="" textlink="">
      <xdr:nvSpPr>
        <xdr:cNvPr id="9" name="角丸四角形 9">
          <a:extLst>
            <a:ext uri="{FF2B5EF4-FFF2-40B4-BE49-F238E27FC236}">
              <a16:creationId xmlns:a16="http://schemas.microsoft.com/office/drawing/2014/main" id="{DE11F4B6-B80C-4132-B800-1FD08D4BE9CC}"/>
            </a:ext>
          </a:extLst>
        </xdr:cNvPr>
        <xdr:cNvSpPr/>
      </xdr:nvSpPr>
      <xdr:spPr>
        <a:xfrm>
          <a:off x="10234332" y="8885704"/>
          <a:ext cx="934012" cy="21347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本　社</a:t>
          </a:r>
        </a:p>
      </xdr:txBody>
    </xdr:sp>
    <xdr:clientData/>
  </xdr:twoCellAnchor>
  <xdr:twoCellAnchor>
    <xdr:from>
      <xdr:col>68</xdr:col>
      <xdr:colOff>53787</xdr:colOff>
      <xdr:row>74</xdr:row>
      <xdr:rowOff>100867</xdr:rowOff>
    </xdr:from>
    <xdr:to>
      <xdr:col>74</xdr:col>
      <xdr:colOff>89647</xdr:colOff>
      <xdr:row>74</xdr:row>
      <xdr:rowOff>310977</xdr:rowOff>
    </xdr:to>
    <xdr:sp macro="" textlink="">
      <xdr:nvSpPr>
        <xdr:cNvPr id="16" name="角丸四角形 16">
          <a:extLst>
            <a:ext uri="{FF2B5EF4-FFF2-40B4-BE49-F238E27FC236}">
              <a16:creationId xmlns:a16="http://schemas.microsoft.com/office/drawing/2014/main" id="{1E4F2B1F-73A2-4C86-8CDC-C030310BA1D1}"/>
            </a:ext>
          </a:extLst>
        </xdr:cNvPr>
        <xdr:cNvSpPr/>
      </xdr:nvSpPr>
      <xdr:spPr>
        <a:xfrm>
          <a:off x="10262346" y="17738926"/>
          <a:ext cx="909919" cy="21011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支　店　等</a:t>
          </a:r>
        </a:p>
      </xdr:txBody>
    </xdr:sp>
    <xdr:clientData/>
  </xdr:twoCellAnchor>
  <xdr:twoCellAnchor>
    <xdr:from>
      <xdr:col>71</xdr:col>
      <xdr:colOff>95250</xdr:colOff>
      <xdr:row>10</xdr:row>
      <xdr:rowOff>11851</xdr:rowOff>
    </xdr:from>
    <xdr:to>
      <xdr:col>73</xdr:col>
      <xdr:colOff>112059</xdr:colOff>
      <xdr:row>11</xdr:row>
      <xdr:rowOff>122465</xdr:rowOff>
    </xdr:to>
    <xdr:sp macro="" textlink="">
      <xdr:nvSpPr>
        <xdr:cNvPr id="26" name="テキスト ボックス 25">
          <a:extLst>
            <a:ext uri="{FF2B5EF4-FFF2-40B4-BE49-F238E27FC236}">
              <a16:creationId xmlns:a16="http://schemas.microsoft.com/office/drawing/2014/main" id="{51A54B90-8BDB-4DAE-965D-875E686B9CAE}"/>
            </a:ext>
          </a:extLst>
        </xdr:cNvPr>
        <xdr:cNvSpPr txBox="1"/>
      </xdr:nvSpPr>
      <xdr:spPr>
        <a:xfrm>
          <a:off x="11688536" y="2107351"/>
          <a:ext cx="343380" cy="27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a:t>
          </a:r>
        </a:p>
      </xdr:txBody>
    </xdr:sp>
    <xdr:clientData/>
  </xdr:twoCellAnchor>
  <xdr:twoCellAnchor>
    <xdr:from>
      <xdr:col>1</xdr:col>
      <xdr:colOff>57151</xdr:colOff>
      <xdr:row>38</xdr:row>
      <xdr:rowOff>38104</xdr:rowOff>
    </xdr:from>
    <xdr:to>
      <xdr:col>16</xdr:col>
      <xdr:colOff>66675</xdr:colOff>
      <xdr:row>38</xdr:row>
      <xdr:rowOff>384545</xdr:rowOff>
    </xdr:to>
    <xdr:pic>
      <xdr:nvPicPr>
        <xdr:cNvPr id="32" name="図 1">
          <a:extLst>
            <a:ext uri="{FF2B5EF4-FFF2-40B4-BE49-F238E27FC236}">
              <a16:creationId xmlns:a16="http://schemas.microsoft.com/office/drawing/2014/main" id="{D225FF40-7B14-4C9A-9D2C-5153485A4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27" y="475133"/>
          <a:ext cx="2362760" cy="34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71</xdr:col>
      <xdr:colOff>95250</xdr:colOff>
      <xdr:row>47</xdr:row>
      <xdr:rowOff>11851</xdr:rowOff>
    </xdr:from>
    <xdr:to>
      <xdr:col>73</xdr:col>
      <xdr:colOff>112059</xdr:colOff>
      <xdr:row>48</xdr:row>
      <xdr:rowOff>122466</xdr:rowOff>
    </xdr:to>
    <xdr:sp macro="" textlink="">
      <xdr:nvSpPr>
        <xdr:cNvPr id="36" name="テキスト ボックス 35">
          <a:extLst>
            <a:ext uri="{FF2B5EF4-FFF2-40B4-BE49-F238E27FC236}">
              <a16:creationId xmlns:a16="http://schemas.microsoft.com/office/drawing/2014/main" id="{D0B4833F-A9C5-41F0-B09E-EEF4F496E673}"/>
            </a:ext>
          </a:extLst>
        </xdr:cNvPr>
        <xdr:cNvSpPr txBox="1"/>
      </xdr:nvSpPr>
      <xdr:spPr>
        <a:xfrm>
          <a:off x="11688536" y="10924780"/>
          <a:ext cx="343380" cy="27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a:t>
          </a:r>
        </a:p>
      </xdr:txBody>
    </xdr:sp>
    <xdr:clientData/>
  </xdr:twoCellAnchor>
  <xdr:twoCellAnchor>
    <xdr:from>
      <xdr:col>1</xdr:col>
      <xdr:colOff>57151</xdr:colOff>
      <xdr:row>75</xdr:row>
      <xdr:rowOff>38104</xdr:rowOff>
    </xdr:from>
    <xdr:to>
      <xdr:col>16</xdr:col>
      <xdr:colOff>66675</xdr:colOff>
      <xdr:row>75</xdr:row>
      <xdr:rowOff>384545</xdr:rowOff>
    </xdr:to>
    <xdr:pic>
      <xdr:nvPicPr>
        <xdr:cNvPr id="41" name="図 1">
          <a:extLst>
            <a:ext uri="{FF2B5EF4-FFF2-40B4-BE49-F238E27FC236}">
              <a16:creationId xmlns:a16="http://schemas.microsoft.com/office/drawing/2014/main" id="{73C6A13A-C14F-4D52-8C46-1E00812F9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27" y="18113192"/>
          <a:ext cx="2362760" cy="34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71</xdr:col>
      <xdr:colOff>95250</xdr:colOff>
      <xdr:row>84</xdr:row>
      <xdr:rowOff>11851</xdr:rowOff>
    </xdr:from>
    <xdr:to>
      <xdr:col>73</xdr:col>
      <xdr:colOff>112059</xdr:colOff>
      <xdr:row>85</xdr:row>
      <xdr:rowOff>122466</xdr:rowOff>
    </xdr:to>
    <xdr:sp macro="" textlink="">
      <xdr:nvSpPr>
        <xdr:cNvPr id="45" name="テキスト ボックス 44">
          <a:extLst>
            <a:ext uri="{FF2B5EF4-FFF2-40B4-BE49-F238E27FC236}">
              <a16:creationId xmlns:a16="http://schemas.microsoft.com/office/drawing/2014/main" id="{9EB9A8EF-FF6E-4175-8E24-CA3C95047664}"/>
            </a:ext>
          </a:extLst>
        </xdr:cNvPr>
        <xdr:cNvSpPr txBox="1"/>
      </xdr:nvSpPr>
      <xdr:spPr>
        <a:xfrm>
          <a:off x="11688536" y="19742208"/>
          <a:ext cx="343380" cy="273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74</xdr:col>
      <xdr:colOff>7326</xdr:colOff>
      <xdr:row>23</xdr:row>
      <xdr:rowOff>307730</xdr:rowOff>
    </xdr:to>
    <xdr:sp macro="" textlink="">
      <xdr:nvSpPr>
        <xdr:cNvPr id="2" name="角丸四角形 23">
          <a:extLst>
            <a:ext uri="{FF2B5EF4-FFF2-40B4-BE49-F238E27FC236}">
              <a16:creationId xmlns:a16="http://schemas.microsoft.com/office/drawing/2014/main" id="{1CFADDA8-8896-49B4-85CB-3FE7DA00B179}"/>
            </a:ext>
          </a:extLst>
        </xdr:cNvPr>
        <xdr:cNvSpPr/>
      </xdr:nvSpPr>
      <xdr:spPr>
        <a:xfrm>
          <a:off x="0" y="0"/>
          <a:ext cx="50756526" cy="5717930"/>
        </a:xfrm>
        <a:prstGeom prst="roundRect">
          <a:avLst>
            <a:gd name="adj" fmla="val 203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UTER\&#29577;&#12494;&#20117;&#36328;&#32218;&#27211;\&#20234;&#26481;&#20316;&#25104;&#36039;&#26009;\&#26045;&#24037;&#31649;&#29702;\&#33180;&#21402;&#65288;&#36947;&#36335;&#20844;&#22243;&#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whgl8c7\&#20849;&#26377;&#12501;&#12457;&#12523;&#12480;\&#22303;&#26408;&#37096;\&#20986;&#21475;&#21644;&#26157;\&#20316;&#26989;&#25163;&#38918;&#26360;\kakeoti.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Table2.xlsDataTabl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andisk\disk\&#22303;&#26408;&#37096;\&#22823;&#31402;&#35029;&#19968;\&#33833;&#21407;&#36786;&#36947;\&#21407;&#26412;\My%20Documents\&#21069;&#12398;&#21407;\&#21069;&#12398;&#21407;&#23455;&#26045;&#35373;&#35336;&#22996;&#3535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26045;&#24037;&#35336;&#30011;&#65288;&#24179;&#20117;&#27211;&#26753;&#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21407;&#30000;&#32000;&#24432;\&#26045;&#24037;&#35336;&#30011;&#26360;\&#25144;&#23822;\&#24230;&#25968;&#34920;&#652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NDOWS\TEMP\MYDOCU~1\&#21335;&#22823;&#38442;&#31649;&#29702;&#20195;&#203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9694;&#22580;&#65298;\&#22823;&#20998;&#31354;&#28207;\&#25968;&#37327;&#35336;&#31639;&#26360;\&#33303;&#35013;&#24037;&#25968;&#373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20849;&#26377;&#12501;&#12457;&#12523;&#12480;\&#29694;&#22580;&#65298;\&#22823;&#20998;&#31354;&#28207;\&#25968;&#37327;&#35336;&#31639;&#26360;\&#33303;&#35013;&#24037;&#25968;&#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4740SP01\05&#25152;&#23646;&#21029;\MYDOCU~1\&#21335;&#22823;&#38442;&#31649;&#29702;&#20195;&#2038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ndisk\disk\&#22303;&#26408;&#37096;\&#22823;&#31402;&#35029;&#19968;\My%20Documents\&#21069;&#12398;&#21407;\&#21069;&#12398;&#21407;&#23455;&#26045;&#35373;&#35336;&#22996;&#353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ecomo-my.sharepoint.com/Users/User-0123/Desktop/&#20013;&#23947;BOX/&#9733;&#12496;&#12483;&#12463;&#12490;&#12531;&#12496;&#12540;/27%20&#9632;&#26989;&#21209;&#35201;&#38917;&#21046;&#23450;&#12503;&#12525;&#12472;&#12455;&#12463;&#12488;&#9632;/&#31532;&#65303;&#22238;/&#9675;&#36939;&#21942;&#35201;&#32177;&#27096;&#24335;&#38598;&#25913;&#35330;&#26696;201711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c-03-002\&#20234;&#34276;&#24344;&#19968;\My%20Documents\&#29694;&#22580;\&#23470;&#21407;&#31859;&#36032;&#32218;\&#22793;&#26356;&#25968;&#37327;\&#26368;&#32066;&#22793;&#26356;\&#25968;&#37327;&#32207;&#253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okyo\Documents%20and%20Settings\Inomata.CC-TKY\UserData\Inomata\01&#20316;&#26989;&#20013;\02&#21508;&#31278;&#36039;&#26009;\&#21336;&#20385;&#34920;&#65288;&#31038;&#22806;&#31192;&#65289;080501&#26356;&#2603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d-hlan265\&#28145;&#35211;&#12480;&#12512;jv\Documents%20and%20Settings\takehiko\My%20Documents\18&#12288;&#28145;&#35211;&#12480;&#12512;\&#21152;&#34276;&#24314;&#35373;\SPB&#26045;&#24037;&#35336;&#30011;&#26360;%20&#28145;&#35211;&#12480;&#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膜厚計算他"/>
      <sheetName val="4箇所図"/>
      <sheetName val="4玉ノ井跨線橋（本郷）"/>
      <sheetName val="4玉ノ井跨線橋（玉ノ井）"/>
      <sheetName val="4玉ノ井跨線橋（玉ノ井）中塗"/>
      <sheetName val="4玉ノ井跨線橋（玉ノ井）上塗作成前"/>
      <sheetName val="4玉ノ井跨線橋（本郷）上塗"/>
    </sheetNames>
    <sheetDataSet>
      <sheetData sheetId="0"/>
      <sheetData sheetId="1"/>
      <sheetData sheetId="2">
        <row r="45">
          <cell r="AC45">
            <v>135</v>
          </cell>
          <cell r="AD45">
            <v>5</v>
          </cell>
        </row>
        <row r="46">
          <cell r="AC46">
            <v>165</v>
          </cell>
          <cell r="AD46">
            <v>7</v>
          </cell>
        </row>
        <row r="47">
          <cell r="AC47">
            <v>195</v>
          </cell>
          <cell r="AD47">
            <v>9</v>
          </cell>
        </row>
        <row r="48">
          <cell r="AC48">
            <v>225</v>
          </cell>
          <cell r="AD48">
            <v>4</v>
          </cell>
        </row>
        <row r="49">
          <cell r="AC49">
            <v>255</v>
          </cell>
          <cell r="AD49">
            <v>0</v>
          </cell>
        </row>
        <row r="50">
          <cell r="AC50">
            <v>285</v>
          </cell>
          <cell r="AD50">
            <v>0</v>
          </cell>
        </row>
        <row r="51">
          <cell r="AC51">
            <v>315</v>
          </cell>
          <cell r="AD51">
            <v>0</v>
          </cell>
        </row>
        <row r="52">
          <cell r="AC52">
            <v>345</v>
          </cell>
          <cell r="AD52">
            <v>0</v>
          </cell>
        </row>
        <row r="53">
          <cell r="AC53">
            <v>375</v>
          </cell>
          <cell r="AD53">
            <v>0</v>
          </cell>
        </row>
      </sheetData>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ow r="15">
          <cell r="AA15">
            <v>1500</v>
          </cell>
        </row>
        <row r="16">
          <cell r="Z16">
            <v>100</v>
          </cell>
        </row>
        <row r="18">
          <cell r="Z18">
            <v>100</v>
          </cell>
        </row>
        <row r="20">
          <cell r="Z20">
            <v>141.42135623730951</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xlsData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請負"/>
      <sheetName val="変更理由"/>
      <sheetName val="総括表"/>
      <sheetName val="行程表"/>
      <sheetName val="委託費"/>
      <sheetName val="調査費"/>
      <sheetName val="測量費"/>
      <sheetName val="設計費"/>
      <sheetName val="調査業務"/>
      <sheetName val="測量業務"/>
      <sheetName val="設計業務"/>
      <sheetName val="実施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row r="2">
          <cell r="N2" t="str">
            <v>JIS製品</v>
          </cell>
          <cell r="O2" t="str">
            <v>ｍ3</v>
          </cell>
        </row>
        <row r="3">
          <cell r="N3" t="str">
            <v>ｺﾝｸﾘｰﾄ二次製品合格品</v>
          </cell>
          <cell r="O3" t="str">
            <v>ｍ2</v>
          </cell>
        </row>
        <row r="4">
          <cell r="N4" t="str">
            <v>積ﾌﾞﾛｯｸ指定認可品</v>
          </cell>
          <cell r="O4" t="str">
            <v>ｍ</v>
          </cell>
        </row>
        <row r="5">
          <cell r="N5" t="str">
            <v>As混合物事前審査認定品</v>
          </cell>
          <cell r="O5" t="str">
            <v>本</v>
          </cell>
        </row>
        <row r="6">
          <cell r="N6" t="str">
            <v>高頻度使用材料</v>
          </cell>
          <cell r="O6" t="str">
            <v>枚</v>
          </cell>
        </row>
        <row r="7">
          <cell r="O7" t="str">
            <v>個</v>
          </cell>
        </row>
        <row r="8">
          <cell r="O8" t="str">
            <v>kg</v>
          </cell>
        </row>
      </sheetData>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情報"/>
      <sheetName val="度数表（幅員）"/>
      <sheetName val="度数表（幅員） (左)"/>
      <sheetName val="度数表（幅員） (右)"/>
      <sheetName val="度数表（視線誘導標)"/>
      <sheetName val="Sheet2"/>
      <sheetName val="Sheet3"/>
    </sheetNames>
    <sheetDataSet>
      <sheetData sheetId="0"/>
      <sheetData sheetId="1">
        <row r="12">
          <cell r="AJ12">
            <v>19.999999999999574</v>
          </cell>
        </row>
        <row r="13">
          <cell r="AJ13">
            <v>19.999999999999574</v>
          </cell>
        </row>
        <row r="14">
          <cell r="AJ14">
            <v>0</v>
          </cell>
        </row>
        <row r="15">
          <cell r="AJ15">
            <v>19.999999999996021</v>
          </cell>
        </row>
        <row r="16">
          <cell r="AJ16">
            <v>19.999999999999574</v>
          </cell>
        </row>
        <row r="17">
          <cell r="AJ17">
            <v>22.000000000002018</v>
          </cell>
        </row>
        <row r="18">
          <cell r="AJ18">
            <v>0</v>
          </cell>
        </row>
        <row r="19">
          <cell r="AJ19">
            <v>19.999999999999574</v>
          </cell>
        </row>
        <row r="20">
          <cell r="AJ20">
            <v>19.999999999999574</v>
          </cell>
        </row>
        <row r="21">
          <cell r="AJ21">
            <v>10.000000000001563</v>
          </cell>
        </row>
        <row r="22">
          <cell r="AJ22">
            <v>19.999999999999574</v>
          </cell>
        </row>
        <row r="23">
          <cell r="AJ23">
            <v>0</v>
          </cell>
        </row>
        <row r="24">
          <cell r="AJ24">
            <v>-3.0000000000001137</v>
          </cell>
        </row>
        <row r="25">
          <cell r="AJ25">
            <v>11.000000000002785</v>
          </cell>
        </row>
        <row r="26">
          <cell r="AJ26">
            <v>9.9999999999980105</v>
          </cell>
        </row>
        <row r="27">
          <cell r="AJ27">
            <v>9.9999999999997868</v>
          </cell>
        </row>
        <row r="28">
          <cell r="AJ28">
            <v>19.999999999999574</v>
          </cell>
        </row>
        <row r="29">
          <cell r="AJ29">
            <v>0</v>
          </cell>
        </row>
        <row r="30">
          <cell r="AJ30">
            <v>10.000000000001563</v>
          </cell>
        </row>
        <row r="31">
          <cell r="AJ31">
            <v>19.999999999999574</v>
          </cell>
        </row>
        <row r="32">
          <cell r="AJ32">
            <v>0</v>
          </cell>
        </row>
        <row r="33">
          <cell r="AJ33">
            <v>19.999999999999574</v>
          </cell>
        </row>
        <row r="34">
          <cell r="AJ34">
            <v>10.000000000001563</v>
          </cell>
        </row>
        <row r="35">
          <cell r="AJ35">
            <v>0</v>
          </cell>
        </row>
        <row r="36">
          <cell r="AJ36">
            <v>19.999999999999574</v>
          </cell>
        </row>
        <row r="37">
          <cell r="AJ37">
            <v>19.999999999999574</v>
          </cell>
        </row>
        <row r="38">
          <cell r="AJ38">
            <v>19.999999999999574</v>
          </cell>
        </row>
        <row r="39">
          <cell r="AJ39">
            <v>19.999999999999574</v>
          </cell>
        </row>
        <row r="40">
          <cell r="AJ40">
            <v>19.999999999999574</v>
          </cell>
        </row>
        <row r="41">
          <cell r="AJ41">
            <v>19.999999999999574</v>
          </cell>
        </row>
        <row r="42">
          <cell r="AJ42">
            <v>19.999999999999574</v>
          </cell>
        </row>
        <row r="43">
          <cell r="AJ43">
            <v>19.999999999999574</v>
          </cell>
        </row>
        <row r="44">
          <cell r="AJ44">
            <v>24.999999999998579</v>
          </cell>
        </row>
        <row r="45">
          <cell r="AJ45">
            <v>10.000000000001563</v>
          </cell>
        </row>
        <row r="46">
          <cell r="AJ46">
            <v>10.000000000001563</v>
          </cell>
        </row>
        <row r="47">
          <cell r="AJ47">
            <v>19.999999999999574</v>
          </cell>
        </row>
        <row r="48">
          <cell r="AJ48">
            <v>10.000000000001563</v>
          </cell>
        </row>
        <row r="49">
          <cell r="AJ49">
            <v>10.000000000001563</v>
          </cell>
        </row>
        <row r="50">
          <cell r="AJ50">
            <v>19.999999999999574</v>
          </cell>
        </row>
        <row r="51">
          <cell r="AJ51">
            <v>19.999999999999574</v>
          </cell>
        </row>
        <row r="52">
          <cell r="AJ52">
            <v>19.999999999999574</v>
          </cell>
        </row>
        <row r="53">
          <cell r="AJ53">
            <v>19.999999999999574</v>
          </cell>
        </row>
        <row r="54">
          <cell r="AJ54">
            <v>19.999999999999574</v>
          </cell>
        </row>
        <row r="55">
          <cell r="AJ55">
            <v>19.999999999999574</v>
          </cell>
        </row>
        <row r="56">
          <cell r="AJ56">
            <v>19.999999999999574</v>
          </cell>
        </row>
        <row r="57">
          <cell r="AJ57">
            <v>19.999999999999574</v>
          </cell>
        </row>
        <row r="58">
          <cell r="AJ58">
            <v>19.999999999999574</v>
          </cell>
        </row>
        <row r="59">
          <cell r="AJ59">
            <v>19.999999999999574</v>
          </cell>
        </row>
        <row r="60">
          <cell r="AJ60">
            <v>10.000000000001563</v>
          </cell>
        </row>
        <row r="61">
          <cell r="AJ61">
            <v>19.999999999999574</v>
          </cell>
        </row>
        <row r="62">
          <cell r="AJ62">
            <v>0</v>
          </cell>
        </row>
        <row r="63">
          <cell r="AJ63">
            <v>19.999999999999574</v>
          </cell>
        </row>
        <row r="64">
          <cell r="AJ64">
            <v>10.000000000001563</v>
          </cell>
        </row>
        <row r="65">
          <cell r="AJ65">
            <v>10.000000000001563</v>
          </cell>
        </row>
        <row r="66">
          <cell r="AJ66">
            <v>10.000000000001563</v>
          </cell>
        </row>
        <row r="67">
          <cell r="AJ67">
            <v>10.000000000001563</v>
          </cell>
        </row>
        <row r="68">
          <cell r="AJ68">
            <v>0</v>
          </cell>
        </row>
        <row r="69">
          <cell r="AJ69">
            <v>9.9999999999997868</v>
          </cell>
        </row>
        <row r="70">
          <cell r="AJ70">
            <v>19.999999999999574</v>
          </cell>
        </row>
        <row r="71">
          <cell r="AJ71">
            <v>19.999999999999574</v>
          </cell>
        </row>
        <row r="72">
          <cell r="AJ72">
            <v>9.9999999999997868</v>
          </cell>
        </row>
        <row r="73">
          <cell r="AJ73">
            <v>-9.9999999999997868</v>
          </cell>
        </row>
        <row r="74">
          <cell r="AJ74">
            <v>19.999999999999574</v>
          </cell>
        </row>
        <row r="75">
          <cell r="AJ75">
            <v>0</v>
          </cell>
        </row>
        <row r="76">
          <cell r="AJ76">
            <v>19.999999999999574</v>
          </cell>
        </row>
        <row r="77">
          <cell r="AJ77">
            <v>19.999999999999574</v>
          </cell>
        </row>
        <row r="78">
          <cell r="AJ78">
            <v>19.999999999999574</v>
          </cell>
        </row>
        <row r="79">
          <cell r="AJ79">
            <v>10.000000000001563</v>
          </cell>
        </row>
        <row r="80">
          <cell r="AJ80">
            <v>0</v>
          </cell>
        </row>
        <row r="81">
          <cell r="AJ81">
            <v>0</v>
          </cell>
        </row>
        <row r="82">
          <cell r="AJ82">
            <v>0</v>
          </cell>
        </row>
        <row r="83">
          <cell r="AJ83">
            <v>0</v>
          </cell>
        </row>
        <row r="84">
          <cell r="AJ84">
            <v>19.999999999999574</v>
          </cell>
        </row>
        <row r="85">
          <cell r="AJ85">
            <v>19.999999999999574</v>
          </cell>
        </row>
        <row r="86">
          <cell r="AJ86">
            <v>0</v>
          </cell>
        </row>
        <row r="87">
          <cell r="AJ87">
            <v>19.999999999999574</v>
          </cell>
        </row>
        <row r="88">
          <cell r="AJ88">
            <v>19.999999999999574</v>
          </cell>
        </row>
        <row r="89">
          <cell r="AJ89">
            <v>19.999999999999574</v>
          </cell>
        </row>
        <row r="90">
          <cell r="AJ90">
            <v>10.000000000001563</v>
          </cell>
        </row>
        <row r="91">
          <cell r="AJ91">
            <v>10.000000000001563</v>
          </cell>
        </row>
        <row r="92">
          <cell r="AJ92">
            <v>10.000000000001563</v>
          </cell>
        </row>
        <row r="93">
          <cell r="AJ93">
            <v>0</v>
          </cell>
        </row>
        <row r="94">
          <cell r="AJ94">
            <v>-9.9999999999997868</v>
          </cell>
        </row>
        <row r="95">
          <cell r="AJ95">
            <v>0</v>
          </cell>
        </row>
        <row r="96">
          <cell r="AJ96">
            <v>19.999999999999574</v>
          </cell>
        </row>
        <row r="97">
          <cell r="AJ97">
            <v>0</v>
          </cell>
        </row>
        <row r="98">
          <cell r="AJ98">
            <v>0</v>
          </cell>
        </row>
        <row r="99">
          <cell r="AJ99">
            <v>0</v>
          </cell>
        </row>
        <row r="100">
          <cell r="AJ100">
            <v>0</v>
          </cell>
        </row>
        <row r="101">
          <cell r="AJ101">
            <v>0</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１"/>
      <sheetName val="コメント"/>
      <sheetName val="未登録代価チェック調書"/>
      <sheetName val="一位代価2"/>
      <sheetName val="材料単価表（平成９年度）"/>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横"/>
      <sheetName val="舗装工集計"/>
      <sheetName val="舗装数量"/>
      <sheetName val="入力"/>
      <sheetName val="累加土量"/>
      <sheetName val="28"/>
      <sheetName val="1"/>
      <sheetName val="2"/>
      <sheetName val="3"/>
      <sheetName val="4"/>
      <sheetName val="9"/>
      <sheetName val="10"/>
      <sheetName val="11"/>
      <sheetName val="12"/>
      <sheetName val="5"/>
      <sheetName val="6"/>
      <sheetName val="7"/>
      <sheetName val="8"/>
      <sheetName val="13"/>
      <sheetName val="15"/>
      <sheetName val="16"/>
      <sheetName val="17"/>
      <sheetName val="18"/>
      <sheetName val="19"/>
      <sheetName val="20"/>
    </sheetNames>
    <sheetDataSet>
      <sheetData sheetId="0" refreshError="1">
        <row r="2">
          <cell r="B2" t="str">
            <v>　　本　線　舗  装  工  数  量  集  計  表</v>
          </cell>
        </row>
        <row r="5">
          <cell r="B5" t="str">
            <v>種　　　　別</v>
          </cell>
          <cell r="D5" t="str">
            <v>細　　　　別</v>
          </cell>
          <cell r="E5" t="str">
            <v>規　　　　格</v>
          </cell>
          <cell r="F5" t="str">
            <v>単位</v>
          </cell>
          <cell r="G5" t="str">
            <v>数　　 量</v>
          </cell>
          <cell r="H5" t="str">
            <v>摘　    　　要</v>
          </cell>
        </row>
        <row r="7">
          <cell r="B7" t="str">
            <v>本　線　舗　装</v>
          </cell>
          <cell r="D7" t="str">
            <v>表　　　層</v>
          </cell>
          <cell r="E7" t="str">
            <v>密粒度再生ｱｽｺﾝ</v>
          </cell>
          <cell r="F7" t="str">
            <v>m2</v>
          </cell>
          <cell r="G7">
            <v>9075.1</v>
          </cell>
        </row>
        <row r="8">
          <cell r="E8" t="str">
            <v>t= 5cm</v>
          </cell>
        </row>
        <row r="9">
          <cell r="D9" t="str">
            <v>上 層 路 盤</v>
          </cell>
          <cell r="E9" t="str">
            <v>粒調砕石</v>
          </cell>
          <cell r="F9" t="str">
            <v>〃</v>
          </cell>
          <cell r="G9">
            <v>9068.4</v>
          </cell>
        </row>
        <row r="10">
          <cell r="E10" t="str">
            <v>t= 10cm</v>
          </cell>
        </row>
        <row r="11">
          <cell r="D11" t="str">
            <v>下 層 路 盤</v>
          </cell>
          <cell r="E11" t="str">
            <v>再生ｸﾗｯｼｬｰﾗﾝ RC-40</v>
          </cell>
          <cell r="F11" t="str">
            <v>〃</v>
          </cell>
          <cell r="G11">
            <v>10010.9</v>
          </cell>
        </row>
        <row r="12">
          <cell r="E12" t="str">
            <v>t=30cm</v>
          </cell>
        </row>
        <row r="13">
          <cell r="D13" t="str">
            <v>　</v>
          </cell>
          <cell r="F13" t="str">
            <v>　</v>
          </cell>
        </row>
        <row r="15">
          <cell r="D15" t="str">
            <v>　</v>
          </cell>
          <cell r="F15" t="str">
            <v>　</v>
          </cell>
        </row>
      </sheetData>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横"/>
      <sheetName val="舗装工集計"/>
      <sheetName val="舗装数量"/>
      <sheetName val="入力"/>
      <sheetName val="累加土量"/>
      <sheetName val="28"/>
      <sheetName val="1"/>
      <sheetName val="2"/>
      <sheetName val="3"/>
      <sheetName val="4"/>
      <sheetName val="9"/>
      <sheetName val="10"/>
      <sheetName val="11"/>
      <sheetName val="12"/>
      <sheetName val="5"/>
      <sheetName val="6"/>
      <sheetName val="7"/>
      <sheetName val="8"/>
      <sheetName val="13"/>
      <sheetName val="15"/>
      <sheetName val="16"/>
      <sheetName val="17"/>
      <sheetName val="18"/>
      <sheetName val="19"/>
      <sheetName val="20"/>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１"/>
      <sheetName val="コメント"/>
      <sheetName val="未登録代価チェック調書"/>
      <sheetName val="一位代価2"/>
      <sheetName val="材料単価表（平成９年度）"/>
    </sheetNames>
    <sheetDataSet>
      <sheetData sheetId="0"/>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請負"/>
      <sheetName val="変更理由"/>
      <sheetName val="総括表"/>
      <sheetName val="行程表"/>
      <sheetName val="委託費"/>
      <sheetName val="調査費"/>
      <sheetName val="測量費"/>
      <sheetName val="設計費"/>
      <sheetName val="調査業務"/>
      <sheetName val="測量業務"/>
      <sheetName val="設計業務"/>
      <sheetName val="実施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集表紙"/>
      <sheetName val="目次 (改)"/>
      <sheetName val="◎元積検討書H-CW-0001"/>
      <sheetName val="◎元積書H-CW-0002"/>
      <sheetName val="○見積書(表紙)H-CW-0003"/>
      <sheetName val="○見積書(条件書)H-CW-0003(1)"/>
      <sheetName val="○見積書(項目書)H-CW-0003(2)"/>
      <sheetName val="○見積書(内訳明細書)H-CW-0003(3)"/>
      <sheetName val="○見積書 (安全経費)H-CW-0003(4)"/>
      <sheetName val="○見積書 (安全・資機材経費振分表)H-CW-0003(5)"/>
      <sheetName val="◎受注稟議書H-CW-0004"/>
      <sheetName val="◎技術者等配置依頼書H-CW-0005"/>
      <sheetName val="○見積比較表H-CW-0006"/>
      <sheetName val="○注文・請書（CC）H-CW-0007"/>
      <sheetName val="○注文・請書(内訳書)H-CW-0007(1)"/>
      <sheetName val="○注文・請書(約款)H-CW-0007(2)"/>
      <sheetName val="○現況報告書H-CW-0009"/>
      <sheetName val="○現況報告書(推移表)H-CW-0009(1)"/>
      <sheetName val="○現況報告書(入力部)H-CW-0009(2)"/>
      <sheetName val="○原価管理台帳H-CW-0010"/>
      <sheetName val="○先行工事着工許可願H-CW-0012"/>
      <sheetName val="○社内検査報告書H-CW-0013"/>
      <sheetName val="○社内検査チェックリストH-CW-0014"/>
      <sheetName val="○竣工届H-CW-0015　"/>
      <sheetName val="◎引渡書H-CW-0016"/>
      <sheetName val="○請求書(表紙)H-CW-0017"/>
      <sheetName val="○請求書(内訳明細書)H-CW-0017(１)"/>
      <sheetName val="◎（現場代理人等）任命書H-CW-1001"/>
      <sheetName val="○工事引継書H-CW-1002"/>
      <sheetName val="○施工計画検討書H-CW-1003"/>
      <sheetName val="○施工計画検討会議事録H-CW-1003(1)"/>
      <sheetName val="○現場チェックシートH-CW-1004"/>
      <sheetName val="○社内審査書H-CW-1005"/>
      <sheetName val="○社内審査書(継続用紙)H-CW-1005(1)"/>
      <sheetName val="◎実施工程表（予算書添付用）H-CW-1006"/>
      <sheetName val="◎設計図書事前チェック表H-CW-1007"/>
      <sheetName val="◎業務依頼申請書兼確認書（本社・技術課）H-CW-1008"/>
      <sheetName val="○打合せ・指示書（顧客打合せ議事録）H-CW-1009"/>
      <sheetName val="○品質パトロール点検表・是正報告書H-CW-1010"/>
      <sheetName val="○協力業者評価表H-CW-1011"/>
      <sheetName val="○竣工後検討会資料兼報告書H-CW-1012"/>
      <sheetName val="○工事調査上のミス・トラブル発生報告書H-CW-1013"/>
      <sheetName val="○工事日報G-CO-0001"/>
      <sheetName val="○工事工程表（全体工程）G-CO-0002"/>
      <sheetName val="○月間工程表G-CO-0003(1)"/>
      <sheetName val="○週間工程表G-CO-0003 (2)"/>
      <sheetName val="○協力会社有資格者リスト(職長)G-CO-0004"/>
      <sheetName val="○顧客所有物検査管理表G-CO-0005"/>
      <sheetName val="○特殊工程施工有資格者認定一覧表G-CO-0006"/>
      <sheetName val="○受入検査・試験管理表G-CO-0007"/>
      <sheetName val="○工程内検査管理表G-CO-0008"/>
      <sheetName val="○ウォータージェット小規模工事着手届G-SC-0001"/>
      <sheetName val="○カウンセリングシート(表紙)H-MA-1031"/>
      <sheetName val="○目標管理シートH-MA-1032"/>
      <sheetName val="○自己申告シート【中間】H-MA-1033"/>
      <sheetName val="○自己申告シート【期末】H-MA-1034 "/>
      <sheetName val="○年度教育研修計画書H-MA-1038"/>
      <sheetName val="○年度教育研修実施報告書H-MA-1039"/>
      <sheetName val="○信用調査依頼書・回答書H-MA-2001"/>
      <sheetName val="○取引先登録依頼書(新規・変更)H-MA-2002"/>
      <sheetName val="○支払決裁書（定時）H-MA-2006"/>
      <sheetName val="○支払決裁書（その他）H-MA-2006"/>
      <sheetName val="○支払条件変更申請書H-MA-2007"/>
      <sheetName val="○相殺依頼兼通知書H-MA-2008"/>
      <sheetName val="○請求書(支払査定書)H-MA-2009"/>
      <sheetName val="○欠損工事報告書H-MA-2010(受注・施工・決算）"/>
      <sheetName val="○完成工事未収入金明細書H-MA-2011"/>
      <sheetName val="○完成工事未払金明細書H-MA-2012"/>
      <sheetName val="現場別工事台帳H-MA-2013（システム様式）"/>
      <sheetName val="○受注通知書H-MA-2020"/>
      <sheetName val="○受注通知書H-MA-2020(特機)"/>
      <sheetName val="○安全衛生環境ﾊﾟﾄﾛｰﾙ点検表是正報告書H-SE-0001"/>
      <sheetName val="事故災害報告　速報（人身）H-SE-0002(1)"/>
      <sheetName val="事故災害報告　速報（人身）H-SE-0002(2)"/>
      <sheetName val="事故災害報告　届（物損）H-SE-0002(3)"/>
      <sheetName val="事故災害報告　調査①H-SE-0002(4) "/>
      <sheetName val="事故災害報告　調査②H-SE-0002(5)"/>
      <sheetName val="事故災害報告　調査③④H-SE-0002(6)"/>
      <sheetName val="事故災害報告　調査⑤H-SE-0002(7)"/>
      <sheetName val="事故災害報告　調査⑥終H-SE-0002(8)"/>
      <sheetName val="事故災害報告　欠陥区分H-SE-0002(参考)"/>
      <sheetName val="事故災害報告　H-SE-0002(参考)"/>
      <sheetName val="施工計画社内審査書H-SE-1001"/>
      <sheetName val="施工計画社内審査書(継続用紙)H-SE-10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19">
          <cell r="M19" t="str">
            <v>①</v>
          </cell>
        </row>
        <row r="20">
          <cell r="M20" t="str">
            <v>②</v>
          </cell>
        </row>
        <row r="21">
          <cell r="M21" t="str">
            <v>③</v>
          </cell>
        </row>
        <row r="22">
          <cell r="M22" t="str">
            <v>④</v>
          </cell>
        </row>
        <row r="23">
          <cell r="M23" t="str">
            <v>⑤</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線部数量総括(15.4.8)"/>
      <sheetName val="本線部数量総括"/>
      <sheetName val="本線部数量総括 (2)"/>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とめ"/>
      <sheetName val="コニシ"/>
      <sheetName val="デンカ"/>
      <sheetName val="BASFﾎﾟｿﾞﾘｽ"/>
      <sheetName val="住友大阪"/>
      <sheetName val="ｵﾊﾞﾅﾔｾﾒﾝﾃｯｸｽ"/>
      <sheetName val="宇部三菱"/>
      <sheetName val="日鉄ｺﾝﾎﾟｼﾞｯﾄ"/>
      <sheetName val="太平洋セメント"/>
      <sheetName val="大日本塗料"/>
      <sheetName val="ｻﾝﾕﾚｯｸ(未)"/>
      <sheetName val="山本商会"/>
      <sheetName val="その他"/>
      <sheetName val="【参考】 (大阪支店)"/>
      <sheetName val="ベー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機械"/>
      <sheetName val="施工方法"/>
      <sheetName val="データ"/>
      <sheetName val="内容"/>
      <sheetName val="ｷｬﾘﾌﾞ"/>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0E90-2A6E-4C77-A3AB-63E305A8FEE8}">
  <dimension ref="A1:C20"/>
  <sheetViews>
    <sheetView tabSelected="1" workbookViewId="0">
      <selection activeCell="A2" sqref="A2"/>
    </sheetView>
  </sheetViews>
  <sheetFormatPr defaultRowHeight="18.75" x14ac:dyDescent="0.4"/>
  <cols>
    <col min="1" max="1" width="5.25" style="1" customWidth="1"/>
    <col min="2" max="2" width="4.75" style="1" customWidth="1"/>
    <col min="3" max="16384" width="9" style="1"/>
  </cols>
  <sheetData>
    <row r="1" spans="1:3" ht="24" x14ac:dyDescent="0.5">
      <c r="A1" s="2" t="s">
        <v>44</v>
      </c>
    </row>
    <row r="2" spans="1:3" ht="24" x14ac:dyDescent="0.5">
      <c r="C2" s="3"/>
    </row>
    <row r="3" spans="1:3" ht="24" x14ac:dyDescent="0.5">
      <c r="B3" s="4" t="s">
        <v>45</v>
      </c>
      <c r="C3" s="3" t="s">
        <v>46</v>
      </c>
    </row>
    <row r="4" spans="1:3" ht="24" x14ac:dyDescent="0.5">
      <c r="B4" s="4" t="s">
        <v>47</v>
      </c>
      <c r="C4" s="3" t="s">
        <v>48</v>
      </c>
    </row>
    <row r="5" spans="1:3" ht="24" x14ac:dyDescent="0.5">
      <c r="B5" s="4" t="s">
        <v>49</v>
      </c>
      <c r="C5" s="3" t="s">
        <v>50</v>
      </c>
    </row>
    <row r="6" spans="1:3" ht="24" x14ac:dyDescent="0.5">
      <c r="B6" s="4" t="s">
        <v>51</v>
      </c>
      <c r="C6" s="3" t="s">
        <v>52</v>
      </c>
    </row>
    <row r="7" spans="1:3" ht="24" x14ac:dyDescent="0.5">
      <c r="B7" s="4" t="s">
        <v>53</v>
      </c>
      <c r="C7" s="3" t="s">
        <v>54</v>
      </c>
    </row>
    <row r="8" spans="1:3" ht="24" x14ac:dyDescent="0.5">
      <c r="B8" s="4" t="s">
        <v>55</v>
      </c>
      <c r="C8" s="3" t="s">
        <v>56</v>
      </c>
    </row>
    <row r="9" spans="1:3" ht="24" x14ac:dyDescent="0.5">
      <c r="B9" s="4" t="s">
        <v>57</v>
      </c>
      <c r="C9" s="3" t="s">
        <v>58</v>
      </c>
    </row>
    <row r="10" spans="1:3" ht="24" x14ac:dyDescent="0.5">
      <c r="B10" s="4" t="s">
        <v>59</v>
      </c>
      <c r="C10" s="3" t="s">
        <v>60</v>
      </c>
    </row>
    <row r="11" spans="1:3" ht="24" x14ac:dyDescent="0.5">
      <c r="B11" s="4" t="s">
        <v>61</v>
      </c>
      <c r="C11" s="3" t="s">
        <v>62</v>
      </c>
    </row>
    <row r="12" spans="1:3" ht="24" x14ac:dyDescent="0.5">
      <c r="B12" s="4" t="s">
        <v>63</v>
      </c>
      <c r="C12" s="3" t="s">
        <v>115</v>
      </c>
    </row>
    <row r="13" spans="1:3" ht="24" x14ac:dyDescent="0.5">
      <c r="B13" s="4"/>
      <c r="C13" s="3" t="s">
        <v>116</v>
      </c>
    </row>
    <row r="14" spans="1:3" ht="24" x14ac:dyDescent="0.5">
      <c r="B14" s="4" t="s">
        <v>65</v>
      </c>
      <c r="C14" s="3" t="s">
        <v>64</v>
      </c>
    </row>
    <row r="15" spans="1:3" ht="24" x14ac:dyDescent="0.5">
      <c r="B15" s="4" t="s">
        <v>66</v>
      </c>
      <c r="C15" s="3" t="s">
        <v>75</v>
      </c>
    </row>
    <row r="16" spans="1:3" ht="24" x14ac:dyDescent="0.5">
      <c r="B16" s="4" t="s">
        <v>67</v>
      </c>
      <c r="C16" s="3" t="s">
        <v>113</v>
      </c>
    </row>
    <row r="17" spans="2:3" ht="24" x14ac:dyDescent="0.5">
      <c r="B17" s="4" t="s">
        <v>68</v>
      </c>
      <c r="C17" s="3" t="s">
        <v>114</v>
      </c>
    </row>
    <row r="18" spans="2:3" ht="24" x14ac:dyDescent="0.5">
      <c r="B18" s="4" t="s">
        <v>112</v>
      </c>
      <c r="C18" s="3" t="s">
        <v>76</v>
      </c>
    </row>
    <row r="19" spans="2:3" ht="24" x14ac:dyDescent="0.5">
      <c r="C19" s="3"/>
    </row>
    <row r="20" spans="2:3" ht="24" x14ac:dyDescent="0.5">
      <c r="C20" s="3"/>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717B-7ABC-4341-97F6-1272B9AB0485}">
  <sheetPr>
    <tabColor rgb="FFFFFF00"/>
  </sheetPr>
  <dimension ref="B1:CK111"/>
  <sheetViews>
    <sheetView showGridLines="0" view="pageBreakPreview" zoomScale="80" zoomScaleNormal="100" zoomScaleSheetLayoutView="80" workbookViewId="0">
      <selection activeCell="AN15" sqref="AN15:AU16"/>
    </sheetView>
  </sheetViews>
  <sheetFormatPr defaultRowHeight="18.75" x14ac:dyDescent="0.4"/>
  <cols>
    <col min="1" max="76" width="2.125" customWidth="1"/>
  </cols>
  <sheetData>
    <row r="1" spans="2:75" ht="35.1" customHeight="1" thickBot="1" x14ac:dyDescent="0.45">
      <c r="AB1" s="233" t="s">
        <v>0</v>
      </c>
      <c r="AC1" s="233"/>
      <c r="AD1" s="233"/>
      <c r="AE1" s="233"/>
      <c r="AF1" s="233"/>
      <c r="AG1" s="233"/>
      <c r="AH1" s="233"/>
      <c r="AI1" s="233"/>
      <c r="AJ1" s="233"/>
      <c r="AK1" s="233"/>
      <c r="AL1" s="233"/>
      <c r="AM1" s="233"/>
      <c r="AN1" s="233"/>
      <c r="AO1" s="233"/>
      <c r="AP1" s="233"/>
      <c r="AQ1" s="233"/>
      <c r="AR1" s="233"/>
      <c r="AS1" s="233"/>
      <c r="AT1" s="233"/>
      <c r="AU1" s="233"/>
    </row>
    <row r="2" spans="2:75" ht="30.75" customHeight="1" thickTop="1" thickBot="1" x14ac:dyDescent="0.45">
      <c r="B2" s="5"/>
      <c r="C2" s="5"/>
      <c r="D2" s="5"/>
      <c r="E2" s="5"/>
      <c r="F2" s="5"/>
      <c r="G2" s="5"/>
      <c r="H2" s="5"/>
      <c r="I2" s="5"/>
      <c r="J2" s="5"/>
      <c r="K2" s="5"/>
      <c r="L2" s="5"/>
      <c r="M2" s="5"/>
      <c r="N2" s="5"/>
      <c r="O2" s="5"/>
      <c r="P2" s="5"/>
      <c r="Q2" s="5"/>
      <c r="R2" s="369"/>
      <c r="S2" s="369"/>
      <c r="T2" s="369"/>
      <c r="U2" s="369"/>
      <c r="V2" s="369"/>
      <c r="W2" s="370" t="s">
        <v>79</v>
      </c>
      <c r="X2" s="370"/>
      <c r="Y2" s="370"/>
      <c r="Z2" s="370"/>
      <c r="AB2" s="6"/>
      <c r="AC2" s="6"/>
      <c r="AD2" s="6"/>
      <c r="AE2" s="6"/>
      <c r="AF2" s="6"/>
      <c r="AG2" s="6"/>
      <c r="AH2" s="6"/>
      <c r="AI2" s="6"/>
      <c r="AJ2" s="6"/>
      <c r="AK2" s="6"/>
      <c r="AL2" s="6"/>
      <c r="AM2" s="6"/>
      <c r="AN2" s="6"/>
      <c r="AO2" s="6"/>
      <c r="AP2" s="6"/>
      <c r="AQ2" s="6"/>
      <c r="AR2" s="6"/>
      <c r="AS2" s="6"/>
      <c r="AT2" s="6"/>
      <c r="AU2" s="6"/>
      <c r="AZ2" s="368">
        <v>2023</v>
      </c>
      <c r="BA2" s="368"/>
      <c r="BB2" s="368"/>
      <c r="BC2" s="210" t="s">
        <v>69</v>
      </c>
      <c r="BD2" s="210"/>
      <c r="BE2" s="368">
        <v>9</v>
      </c>
      <c r="BF2" s="368"/>
      <c r="BG2" s="368"/>
      <c r="BH2" s="210" t="s">
        <v>70</v>
      </c>
      <c r="BI2" s="210"/>
      <c r="BJ2" s="368">
        <v>30</v>
      </c>
      <c r="BK2" s="368"/>
      <c r="BL2" s="368"/>
      <c r="BM2" s="210" t="s">
        <v>43</v>
      </c>
      <c r="BN2" s="210"/>
      <c r="BO2" s="1" t="s">
        <v>71</v>
      </c>
      <c r="BP2" s="368">
        <v>1</v>
      </c>
      <c r="BQ2" s="368"/>
      <c r="BR2" s="1" t="s">
        <v>72</v>
      </c>
      <c r="BS2" s="368">
        <v>2</v>
      </c>
      <c r="BT2" s="368"/>
      <c r="BU2" s="210" t="s">
        <v>73</v>
      </c>
      <c r="BV2" s="210"/>
      <c r="BW2" s="1" t="s">
        <v>74</v>
      </c>
    </row>
    <row r="3" spans="2:75" ht="9.9499999999999993" customHeight="1" thickBot="1" x14ac:dyDescent="0.45">
      <c r="AZ3" s="8"/>
      <c r="BA3" s="8"/>
      <c r="BB3" s="8"/>
      <c r="BC3" s="8"/>
      <c r="BD3" s="8"/>
      <c r="BE3" s="8"/>
      <c r="BF3" s="8"/>
      <c r="BG3" s="8"/>
      <c r="BH3" s="8"/>
      <c r="BI3" s="8"/>
      <c r="BJ3" s="8"/>
      <c r="BK3" s="8"/>
      <c r="BL3" s="8"/>
      <c r="BM3" s="8"/>
      <c r="BN3" s="8"/>
      <c r="BO3" s="8"/>
      <c r="BP3" s="8"/>
      <c r="BQ3" s="8"/>
      <c r="BR3" s="8"/>
      <c r="BS3" s="8"/>
      <c r="BT3" s="8"/>
      <c r="BU3" s="8"/>
      <c r="BV3" s="8"/>
      <c r="BW3" s="8"/>
    </row>
    <row r="4" spans="2:75" ht="12.95" customHeight="1" x14ac:dyDescent="0.4">
      <c r="B4" s="211"/>
      <c r="C4" s="212"/>
      <c r="D4" s="212"/>
      <c r="E4" s="212"/>
      <c r="F4" s="212"/>
      <c r="G4" s="212"/>
      <c r="H4" s="212"/>
      <c r="I4" s="212" t="s">
        <v>39</v>
      </c>
      <c r="J4" s="212"/>
      <c r="K4" s="212"/>
      <c r="L4" s="212"/>
      <c r="M4" s="212"/>
      <c r="N4" s="212"/>
      <c r="O4" s="212"/>
      <c r="P4" s="212"/>
      <c r="Q4" s="212"/>
      <c r="R4" s="212"/>
      <c r="S4" s="212" t="s">
        <v>40</v>
      </c>
      <c r="T4" s="212"/>
      <c r="U4" s="212"/>
      <c r="V4" s="212"/>
      <c r="W4" s="212"/>
      <c r="X4" s="212"/>
      <c r="Y4" s="212"/>
      <c r="Z4" s="212"/>
      <c r="AA4" s="212"/>
      <c r="AB4" s="212" t="s">
        <v>41</v>
      </c>
      <c r="AC4" s="212"/>
      <c r="AD4" s="212"/>
      <c r="AE4" s="212"/>
      <c r="AF4" s="212"/>
      <c r="AG4" s="212"/>
      <c r="AH4" s="212"/>
      <c r="AI4" s="212"/>
      <c r="AJ4" s="212"/>
      <c r="AK4" s="215"/>
      <c r="AL4" s="9"/>
      <c r="AM4" s="9"/>
      <c r="AN4" s="217" t="s">
        <v>36</v>
      </c>
      <c r="AO4" s="218"/>
      <c r="AP4" s="218"/>
      <c r="AQ4" s="218"/>
      <c r="AR4" s="218"/>
      <c r="AS4" s="218"/>
      <c r="AT4" s="218"/>
      <c r="AU4" s="219"/>
      <c r="AV4" s="223" t="s">
        <v>23</v>
      </c>
      <c r="AW4" s="223"/>
      <c r="AX4" s="224"/>
      <c r="AY4" s="360" t="s">
        <v>80</v>
      </c>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2"/>
    </row>
    <row r="5" spans="2:75" ht="12.95" customHeight="1" x14ac:dyDescent="0.4">
      <c r="B5" s="213"/>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6"/>
      <c r="AL5" s="9"/>
      <c r="AM5" s="9"/>
      <c r="AN5" s="220"/>
      <c r="AO5" s="221"/>
      <c r="AP5" s="221"/>
      <c r="AQ5" s="221"/>
      <c r="AR5" s="221"/>
      <c r="AS5" s="221"/>
      <c r="AT5" s="221"/>
      <c r="AU5" s="222"/>
      <c r="AV5" s="225"/>
      <c r="AW5" s="225"/>
      <c r="AX5" s="226"/>
      <c r="AY5" s="363"/>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5"/>
    </row>
    <row r="6" spans="2:75" ht="12.95" customHeight="1" x14ac:dyDescent="0.4">
      <c r="B6" s="158" t="s">
        <v>26</v>
      </c>
      <c r="C6" s="159"/>
      <c r="D6" s="159"/>
      <c r="E6" s="159"/>
      <c r="F6" s="159"/>
      <c r="G6" s="159"/>
      <c r="H6" s="159"/>
      <c r="I6" s="320">
        <f>IF(BO27="","",BO27)</f>
        <v>72000</v>
      </c>
      <c r="J6" s="320"/>
      <c r="K6" s="320"/>
      <c r="L6" s="320"/>
      <c r="M6" s="320"/>
      <c r="N6" s="320"/>
      <c r="O6" s="320"/>
      <c r="P6" s="320"/>
      <c r="Q6" s="320"/>
      <c r="R6" s="320"/>
      <c r="S6" s="320">
        <f>IF(BO27="","",ROUNDDOWN(BO27*0.1,0))</f>
        <v>7200</v>
      </c>
      <c r="T6" s="320"/>
      <c r="U6" s="320"/>
      <c r="V6" s="320"/>
      <c r="W6" s="320"/>
      <c r="X6" s="320"/>
      <c r="Y6" s="320"/>
      <c r="Z6" s="320"/>
      <c r="AA6" s="320"/>
      <c r="AB6" s="320">
        <f>IF(BO27="","",(I6+S6))</f>
        <v>79200</v>
      </c>
      <c r="AC6" s="320"/>
      <c r="AD6" s="320"/>
      <c r="AE6" s="320"/>
      <c r="AF6" s="320"/>
      <c r="AG6" s="320"/>
      <c r="AH6" s="320"/>
      <c r="AI6" s="320"/>
      <c r="AJ6" s="320"/>
      <c r="AK6" s="322"/>
      <c r="AL6" s="9"/>
      <c r="AM6" s="9"/>
      <c r="AN6" s="203" t="s">
        <v>28</v>
      </c>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5"/>
    </row>
    <row r="7" spans="2:75" ht="12.95" customHeight="1" x14ac:dyDescent="0.4">
      <c r="B7" s="158"/>
      <c r="C7" s="159"/>
      <c r="D7" s="159"/>
      <c r="E7" s="159"/>
      <c r="F7" s="159"/>
      <c r="G7" s="159"/>
      <c r="H7" s="159"/>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2"/>
      <c r="AL7" s="9"/>
      <c r="AM7" s="9"/>
      <c r="AN7" s="206" t="s">
        <v>33</v>
      </c>
      <c r="AO7" s="207"/>
      <c r="AP7" s="366" t="s">
        <v>81</v>
      </c>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366"/>
      <c r="BW7" s="367"/>
    </row>
    <row r="8" spans="2:75" ht="12.95" customHeight="1" x14ac:dyDescent="0.4">
      <c r="B8" s="158"/>
      <c r="C8" s="159"/>
      <c r="D8" s="159"/>
      <c r="E8" s="159"/>
      <c r="F8" s="159"/>
      <c r="G8" s="159"/>
      <c r="H8" s="159"/>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2"/>
      <c r="AL8" s="9"/>
      <c r="AM8" s="9"/>
      <c r="AN8" s="206"/>
      <c r="AO8" s="207"/>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7"/>
    </row>
    <row r="9" spans="2:75" ht="12.95" customHeight="1" x14ac:dyDescent="0.4">
      <c r="B9" s="158" t="s">
        <v>37</v>
      </c>
      <c r="C9" s="159"/>
      <c r="D9" s="159"/>
      <c r="E9" s="159"/>
      <c r="F9" s="159"/>
      <c r="G9" s="159"/>
      <c r="H9" s="159"/>
      <c r="I9" s="320">
        <f>IF(BO32="","",ROUNDUP(AB9*100/110,0))</f>
        <v>6034</v>
      </c>
      <c r="J9" s="320"/>
      <c r="K9" s="320"/>
      <c r="L9" s="320"/>
      <c r="M9" s="320"/>
      <c r="N9" s="320"/>
      <c r="O9" s="320"/>
      <c r="P9" s="320"/>
      <c r="Q9" s="320"/>
      <c r="R9" s="320"/>
      <c r="S9" s="321">
        <f>IF(BO32="","",(BO32-I9))</f>
        <v>603</v>
      </c>
      <c r="T9" s="321"/>
      <c r="U9" s="321"/>
      <c r="V9" s="321"/>
      <c r="W9" s="321"/>
      <c r="X9" s="321"/>
      <c r="Y9" s="321"/>
      <c r="Z9" s="321"/>
      <c r="AA9" s="321"/>
      <c r="AB9" s="320">
        <f>IF(BO32=0,"",BO32)</f>
        <v>6637</v>
      </c>
      <c r="AC9" s="320"/>
      <c r="AD9" s="320"/>
      <c r="AE9" s="320"/>
      <c r="AF9" s="320"/>
      <c r="AG9" s="320"/>
      <c r="AH9" s="320"/>
      <c r="AI9" s="320"/>
      <c r="AJ9" s="320"/>
      <c r="AK9" s="322"/>
      <c r="AL9" s="9"/>
      <c r="AM9" s="9"/>
      <c r="AN9" s="323" t="s">
        <v>82</v>
      </c>
      <c r="AO9" s="324"/>
      <c r="AP9" s="324"/>
      <c r="AQ9" s="324"/>
      <c r="AR9" s="324"/>
      <c r="AS9" s="324"/>
      <c r="AT9" s="324"/>
      <c r="AU9" s="324"/>
      <c r="AV9" s="324"/>
      <c r="AW9" s="324"/>
      <c r="AX9" s="324"/>
      <c r="AY9" s="324"/>
      <c r="AZ9" s="324"/>
      <c r="BA9" s="324"/>
      <c r="BB9" s="324"/>
      <c r="BC9" s="324"/>
      <c r="BD9" s="324"/>
      <c r="BE9" s="324"/>
      <c r="BF9" s="324"/>
      <c r="BG9" s="324"/>
      <c r="BH9" s="324"/>
      <c r="BI9" s="324"/>
      <c r="BJ9" s="324"/>
      <c r="BK9" s="324"/>
      <c r="BL9" s="324"/>
      <c r="BM9" s="324"/>
      <c r="BN9" s="324"/>
      <c r="BO9" s="324"/>
      <c r="BP9" s="324"/>
      <c r="BQ9" s="324"/>
      <c r="BR9" s="324"/>
      <c r="BS9" s="324"/>
      <c r="BT9" s="324"/>
      <c r="BU9" s="324"/>
      <c r="BV9" s="324"/>
      <c r="BW9" s="325"/>
    </row>
    <row r="10" spans="2:75" ht="12.95" customHeight="1" x14ac:dyDescent="0.35">
      <c r="B10" s="158"/>
      <c r="C10" s="159"/>
      <c r="D10" s="159"/>
      <c r="E10" s="159"/>
      <c r="F10" s="159"/>
      <c r="G10" s="159"/>
      <c r="H10" s="159"/>
      <c r="I10" s="320"/>
      <c r="J10" s="320"/>
      <c r="K10" s="320"/>
      <c r="L10" s="320"/>
      <c r="M10" s="320"/>
      <c r="N10" s="320"/>
      <c r="O10" s="320"/>
      <c r="P10" s="320"/>
      <c r="Q10" s="320"/>
      <c r="R10" s="320"/>
      <c r="S10" s="321"/>
      <c r="T10" s="321"/>
      <c r="U10" s="321"/>
      <c r="V10" s="321"/>
      <c r="W10" s="321"/>
      <c r="X10" s="321"/>
      <c r="Y10" s="321"/>
      <c r="Z10" s="321"/>
      <c r="AA10" s="321"/>
      <c r="AB10" s="320"/>
      <c r="AC10" s="320"/>
      <c r="AD10" s="320"/>
      <c r="AE10" s="320"/>
      <c r="AF10" s="320"/>
      <c r="AG10" s="320"/>
      <c r="AH10" s="320"/>
      <c r="AI10" s="320"/>
      <c r="AJ10" s="320"/>
      <c r="AK10" s="322"/>
      <c r="AL10" s="10"/>
      <c r="AM10" s="10"/>
      <c r="AN10" s="323"/>
      <c r="AO10" s="324"/>
      <c r="AP10" s="324"/>
      <c r="AQ10" s="324"/>
      <c r="AR10" s="324"/>
      <c r="AS10" s="324"/>
      <c r="AT10" s="324"/>
      <c r="AU10" s="324"/>
      <c r="AV10" s="324"/>
      <c r="AW10" s="324"/>
      <c r="AX10" s="324"/>
      <c r="AY10" s="324"/>
      <c r="AZ10" s="324"/>
      <c r="BA10" s="324"/>
      <c r="BB10" s="324"/>
      <c r="BC10" s="324"/>
      <c r="BD10" s="324"/>
      <c r="BE10" s="324"/>
      <c r="BF10" s="324"/>
      <c r="BG10" s="324"/>
      <c r="BH10" s="324"/>
      <c r="BI10" s="324"/>
      <c r="BJ10" s="324"/>
      <c r="BK10" s="324"/>
      <c r="BL10" s="324"/>
      <c r="BM10" s="324"/>
      <c r="BN10" s="324"/>
      <c r="BO10" s="324"/>
      <c r="BP10" s="324"/>
      <c r="BQ10" s="324"/>
      <c r="BR10" s="324"/>
      <c r="BS10" s="324"/>
      <c r="BT10" s="324"/>
      <c r="BU10" s="324"/>
      <c r="BV10" s="324"/>
      <c r="BW10" s="325"/>
    </row>
    <row r="11" spans="2:75" ht="12.95" customHeight="1" x14ac:dyDescent="0.35">
      <c r="B11" s="158"/>
      <c r="C11" s="159"/>
      <c r="D11" s="159"/>
      <c r="E11" s="159"/>
      <c r="F11" s="159"/>
      <c r="G11" s="159"/>
      <c r="H11" s="159"/>
      <c r="I11" s="320"/>
      <c r="J11" s="320"/>
      <c r="K11" s="320"/>
      <c r="L11" s="320"/>
      <c r="M11" s="320"/>
      <c r="N11" s="320"/>
      <c r="O11" s="320"/>
      <c r="P11" s="320"/>
      <c r="Q11" s="320"/>
      <c r="R11" s="320"/>
      <c r="S11" s="321"/>
      <c r="T11" s="321"/>
      <c r="U11" s="321"/>
      <c r="V11" s="321"/>
      <c r="W11" s="321"/>
      <c r="X11" s="321"/>
      <c r="Y11" s="321"/>
      <c r="Z11" s="321"/>
      <c r="AA11" s="321"/>
      <c r="AB11" s="320"/>
      <c r="AC11" s="320"/>
      <c r="AD11" s="320"/>
      <c r="AE11" s="320"/>
      <c r="AF11" s="320"/>
      <c r="AG11" s="320"/>
      <c r="AH11" s="320"/>
      <c r="AI11" s="320"/>
      <c r="AJ11" s="320"/>
      <c r="AK11" s="322"/>
      <c r="AL11" s="10"/>
      <c r="AM11" s="10"/>
      <c r="AN11" s="326" t="s">
        <v>83</v>
      </c>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8"/>
    </row>
    <row r="12" spans="2:75" ht="12.95" customHeight="1" x14ac:dyDescent="0.4">
      <c r="B12" s="171" t="s">
        <v>27</v>
      </c>
      <c r="C12" s="172"/>
      <c r="D12" s="172"/>
      <c r="E12" s="172"/>
      <c r="F12" s="172"/>
      <c r="G12" s="172"/>
      <c r="H12" s="173"/>
      <c r="I12" s="331">
        <f>IF(BO37="","",BO37)</f>
        <v>400</v>
      </c>
      <c r="J12" s="332"/>
      <c r="K12" s="332"/>
      <c r="L12" s="332"/>
      <c r="M12" s="332"/>
      <c r="N12" s="332"/>
      <c r="O12" s="332"/>
      <c r="P12" s="332"/>
      <c r="Q12" s="332"/>
      <c r="R12" s="333"/>
      <c r="S12" s="340"/>
      <c r="T12" s="341"/>
      <c r="U12" s="341"/>
      <c r="V12" s="341"/>
      <c r="W12" s="341"/>
      <c r="X12" s="341"/>
      <c r="Y12" s="341"/>
      <c r="Z12" s="341"/>
      <c r="AA12" s="342"/>
      <c r="AB12" s="331">
        <f>IF(BO37="","",BO37)</f>
        <v>400</v>
      </c>
      <c r="AC12" s="332"/>
      <c r="AD12" s="332"/>
      <c r="AE12" s="332"/>
      <c r="AF12" s="332"/>
      <c r="AG12" s="332"/>
      <c r="AH12" s="332"/>
      <c r="AI12" s="332"/>
      <c r="AJ12" s="332"/>
      <c r="AK12" s="349"/>
      <c r="AL12" s="9"/>
      <c r="AM12" s="9"/>
      <c r="AN12" s="329"/>
      <c r="AO12" s="330"/>
      <c r="AP12" s="330"/>
      <c r="AQ12" s="330"/>
      <c r="AR12" s="330"/>
      <c r="AS12" s="330"/>
      <c r="AT12" s="330"/>
      <c r="AU12" s="330"/>
      <c r="AV12" s="327"/>
      <c r="AW12" s="327"/>
      <c r="AX12" s="327"/>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327"/>
      <c r="BV12" s="327"/>
      <c r="BW12" s="328"/>
    </row>
    <row r="13" spans="2:75" ht="12.95" customHeight="1" x14ac:dyDescent="0.4">
      <c r="B13" s="174"/>
      <c r="C13" s="175"/>
      <c r="D13" s="175"/>
      <c r="E13" s="175"/>
      <c r="F13" s="175"/>
      <c r="G13" s="175"/>
      <c r="H13" s="176"/>
      <c r="I13" s="334"/>
      <c r="J13" s="335"/>
      <c r="K13" s="335"/>
      <c r="L13" s="335"/>
      <c r="M13" s="335"/>
      <c r="N13" s="335"/>
      <c r="O13" s="335"/>
      <c r="P13" s="335"/>
      <c r="Q13" s="335"/>
      <c r="R13" s="336"/>
      <c r="S13" s="343"/>
      <c r="T13" s="344"/>
      <c r="U13" s="344"/>
      <c r="V13" s="344"/>
      <c r="W13" s="344"/>
      <c r="X13" s="344"/>
      <c r="Y13" s="344"/>
      <c r="Z13" s="344"/>
      <c r="AA13" s="345"/>
      <c r="AB13" s="334"/>
      <c r="AC13" s="335"/>
      <c r="AD13" s="335"/>
      <c r="AE13" s="335"/>
      <c r="AF13" s="335"/>
      <c r="AG13" s="335"/>
      <c r="AH13" s="335"/>
      <c r="AI13" s="335"/>
      <c r="AJ13" s="335"/>
      <c r="AK13" s="350"/>
      <c r="AL13" s="9"/>
      <c r="AM13" s="9"/>
      <c r="AN13" s="201" t="s">
        <v>1</v>
      </c>
      <c r="AO13" s="71"/>
      <c r="AP13" s="71"/>
      <c r="AQ13" s="71"/>
      <c r="AR13" s="71"/>
      <c r="AS13" s="71"/>
      <c r="AT13" s="71"/>
      <c r="AU13" s="71"/>
      <c r="AV13" s="352" t="s">
        <v>108</v>
      </c>
      <c r="AW13" s="353"/>
      <c r="AX13" s="353"/>
      <c r="AY13" s="353"/>
      <c r="AZ13" s="353"/>
      <c r="BA13" s="353"/>
      <c r="BB13" s="353"/>
      <c r="BC13" s="353"/>
      <c r="BD13" s="353"/>
      <c r="BE13" s="353"/>
      <c r="BF13" s="353"/>
      <c r="BG13" s="353"/>
      <c r="BH13" s="353"/>
      <c r="BI13" s="354"/>
      <c r="BJ13" s="70" t="s">
        <v>102</v>
      </c>
      <c r="BK13" s="71"/>
      <c r="BL13" s="71"/>
      <c r="BM13" s="352" t="s">
        <v>109</v>
      </c>
      <c r="BN13" s="353"/>
      <c r="BO13" s="353"/>
      <c r="BP13" s="353"/>
      <c r="BQ13" s="353"/>
      <c r="BR13" s="353"/>
      <c r="BS13" s="353"/>
      <c r="BT13" s="353"/>
      <c r="BU13" s="353"/>
      <c r="BV13" s="353"/>
      <c r="BW13" s="358"/>
    </row>
    <row r="14" spans="2:75" ht="12.95" customHeight="1" thickBot="1" x14ac:dyDescent="0.45">
      <c r="B14" s="177"/>
      <c r="C14" s="178"/>
      <c r="D14" s="178"/>
      <c r="E14" s="178"/>
      <c r="F14" s="178"/>
      <c r="G14" s="178"/>
      <c r="H14" s="179"/>
      <c r="I14" s="337"/>
      <c r="J14" s="338"/>
      <c r="K14" s="338"/>
      <c r="L14" s="338"/>
      <c r="M14" s="338"/>
      <c r="N14" s="338"/>
      <c r="O14" s="338"/>
      <c r="P14" s="338"/>
      <c r="Q14" s="338"/>
      <c r="R14" s="339"/>
      <c r="S14" s="346"/>
      <c r="T14" s="347"/>
      <c r="U14" s="347"/>
      <c r="V14" s="347"/>
      <c r="W14" s="347"/>
      <c r="X14" s="347"/>
      <c r="Y14" s="347"/>
      <c r="Z14" s="347"/>
      <c r="AA14" s="348"/>
      <c r="AB14" s="337"/>
      <c r="AC14" s="338"/>
      <c r="AD14" s="338"/>
      <c r="AE14" s="338"/>
      <c r="AF14" s="338"/>
      <c r="AG14" s="338"/>
      <c r="AH14" s="338"/>
      <c r="AI14" s="338"/>
      <c r="AJ14" s="338"/>
      <c r="AK14" s="351"/>
      <c r="AL14" s="9"/>
      <c r="AM14" s="9"/>
      <c r="AN14" s="202"/>
      <c r="AO14" s="74"/>
      <c r="AP14" s="74"/>
      <c r="AQ14" s="74"/>
      <c r="AR14" s="74"/>
      <c r="AS14" s="74"/>
      <c r="AT14" s="74"/>
      <c r="AU14" s="74"/>
      <c r="AV14" s="355"/>
      <c r="AW14" s="356"/>
      <c r="AX14" s="356"/>
      <c r="AY14" s="356"/>
      <c r="AZ14" s="356"/>
      <c r="BA14" s="356"/>
      <c r="BB14" s="356"/>
      <c r="BC14" s="356"/>
      <c r="BD14" s="356"/>
      <c r="BE14" s="356"/>
      <c r="BF14" s="356"/>
      <c r="BG14" s="356"/>
      <c r="BH14" s="356"/>
      <c r="BI14" s="357"/>
      <c r="BJ14" s="73"/>
      <c r="BK14" s="74"/>
      <c r="BL14" s="74"/>
      <c r="BM14" s="355"/>
      <c r="BN14" s="356"/>
      <c r="BO14" s="356"/>
      <c r="BP14" s="356"/>
      <c r="BQ14" s="356"/>
      <c r="BR14" s="356"/>
      <c r="BS14" s="356"/>
      <c r="BT14" s="356"/>
      <c r="BU14" s="356"/>
      <c r="BV14" s="356"/>
      <c r="BW14" s="359"/>
    </row>
    <row r="15" spans="2:75" ht="12.95" customHeight="1" thickTop="1" x14ac:dyDescent="0.35">
      <c r="B15" s="130" t="s">
        <v>38</v>
      </c>
      <c r="C15" s="131"/>
      <c r="D15" s="131"/>
      <c r="E15" s="131"/>
      <c r="F15" s="131"/>
      <c r="G15" s="131"/>
      <c r="H15" s="132"/>
      <c r="I15" s="297">
        <f>IF(SUM(I6:R14)=0,"",SUM(I6:R14))</f>
        <v>78434</v>
      </c>
      <c r="J15" s="298"/>
      <c r="K15" s="298"/>
      <c r="L15" s="298"/>
      <c r="M15" s="298"/>
      <c r="N15" s="298"/>
      <c r="O15" s="298"/>
      <c r="P15" s="298"/>
      <c r="Q15" s="298"/>
      <c r="R15" s="299"/>
      <c r="S15" s="297">
        <f>IF(SUM(S6:AA14)=0,"",SUM(S6:AA14))</f>
        <v>7803</v>
      </c>
      <c r="T15" s="298"/>
      <c r="U15" s="298"/>
      <c r="V15" s="298"/>
      <c r="W15" s="298"/>
      <c r="X15" s="298"/>
      <c r="Y15" s="298"/>
      <c r="Z15" s="298"/>
      <c r="AA15" s="299"/>
      <c r="AB15" s="297">
        <f>IF(SUM(AB6:AK14)=0,"",SUM(AB6:AK14))</f>
        <v>86237</v>
      </c>
      <c r="AC15" s="298"/>
      <c r="AD15" s="298"/>
      <c r="AE15" s="298"/>
      <c r="AF15" s="298"/>
      <c r="AG15" s="298"/>
      <c r="AH15" s="298"/>
      <c r="AI15" s="298"/>
      <c r="AJ15" s="298"/>
      <c r="AK15" s="303"/>
      <c r="AL15" s="9"/>
      <c r="AM15" s="9"/>
      <c r="AN15" s="305" t="s">
        <v>29</v>
      </c>
      <c r="AO15" s="306"/>
      <c r="AP15" s="306"/>
      <c r="AQ15" s="306"/>
      <c r="AR15" s="306"/>
      <c r="AS15" s="306"/>
      <c r="AT15" s="306"/>
      <c r="AU15" s="306"/>
      <c r="AV15" s="309" t="s">
        <v>101</v>
      </c>
      <c r="AW15" s="310"/>
      <c r="AX15" s="310"/>
      <c r="AY15" s="310"/>
      <c r="AZ15" s="310"/>
      <c r="BA15" s="310"/>
      <c r="BB15" s="310"/>
      <c r="BC15" s="311"/>
      <c r="BD15" s="150" t="s">
        <v>2</v>
      </c>
      <c r="BE15" s="150"/>
      <c r="BF15" s="150"/>
      <c r="BG15" s="150"/>
      <c r="BH15" s="150"/>
      <c r="BI15" s="150"/>
      <c r="BJ15" s="314" t="s">
        <v>87</v>
      </c>
      <c r="BK15" s="315"/>
      <c r="BL15" s="315"/>
      <c r="BM15" s="315"/>
      <c r="BN15" s="315"/>
      <c r="BO15" s="315"/>
      <c r="BP15" s="315"/>
      <c r="BQ15" s="315"/>
      <c r="BR15" s="315"/>
      <c r="BS15" s="315"/>
      <c r="BT15" s="315"/>
      <c r="BU15" s="315"/>
      <c r="BV15" s="315"/>
      <c r="BW15" s="316"/>
    </row>
    <row r="16" spans="2:75" ht="27.95" customHeight="1" thickBot="1" x14ac:dyDescent="0.45">
      <c r="B16" s="133"/>
      <c r="C16" s="134"/>
      <c r="D16" s="134"/>
      <c r="E16" s="134"/>
      <c r="F16" s="134"/>
      <c r="G16" s="134"/>
      <c r="H16" s="135"/>
      <c r="I16" s="300"/>
      <c r="J16" s="301"/>
      <c r="K16" s="301"/>
      <c r="L16" s="301"/>
      <c r="M16" s="301"/>
      <c r="N16" s="301"/>
      <c r="O16" s="301"/>
      <c r="P16" s="301"/>
      <c r="Q16" s="301"/>
      <c r="R16" s="302"/>
      <c r="S16" s="300"/>
      <c r="T16" s="301"/>
      <c r="U16" s="301"/>
      <c r="V16" s="301"/>
      <c r="W16" s="301"/>
      <c r="X16" s="301"/>
      <c r="Y16" s="301"/>
      <c r="Z16" s="301"/>
      <c r="AA16" s="302"/>
      <c r="AB16" s="300"/>
      <c r="AC16" s="301"/>
      <c r="AD16" s="301"/>
      <c r="AE16" s="301"/>
      <c r="AF16" s="301"/>
      <c r="AG16" s="301"/>
      <c r="AH16" s="301"/>
      <c r="AI16" s="301"/>
      <c r="AJ16" s="301"/>
      <c r="AK16" s="304"/>
      <c r="AL16" s="9"/>
      <c r="AM16" s="9"/>
      <c r="AN16" s="307"/>
      <c r="AO16" s="308"/>
      <c r="AP16" s="308"/>
      <c r="AQ16" s="308"/>
      <c r="AR16" s="308"/>
      <c r="AS16" s="308"/>
      <c r="AT16" s="308"/>
      <c r="AU16" s="308"/>
      <c r="AV16" s="312"/>
      <c r="AW16" s="312"/>
      <c r="AX16" s="312"/>
      <c r="AY16" s="312"/>
      <c r="AZ16" s="312"/>
      <c r="BA16" s="312"/>
      <c r="BB16" s="312"/>
      <c r="BC16" s="313"/>
      <c r="BD16" s="154" t="s">
        <v>3</v>
      </c>
      <c r="BE16" s="154"/>
      <c r="BF16" s="154"/>
      <c r="BG16" s="154"/>
      <c r="BH16" s="154"/>
      <c r="BI16" s="154"/>
      <c r="BJ16" s="317" t="s">
        <v>110</v>
      </c>
      <c r="BK16" s="318"/>
      <c r="BL16" s="318"/>
      <c r="BM16" s="318"/>
      <c r="BN16" s="318"/>
      <c r="BO16" s="318"/>
      <c r="BP16" s="318"/>
      <c r="BQ16" s="318"/>
      <c r="BR16" s="318"/>
      <c r="BS16" s="318"/>
      <c r="BT16" s="318"/>
      <c r="BU16" s="318"/>
      <c r="BV16" s="318"/>
      <c r="BW16" s="319"/>
    </row>
    <row r="17" spans="2:75" ht="12" customHeight="1" thickBot="1" x14ac:dyDescent="0.45">
      <c r="AE17" s="11"/>
      <c r="AF17" s="9"/>
      <c r="AG17" s="9"/>
      <c r="AH17" s="9"/>
      <c r="AI17" s="9"/>
      <c r="AJ17" s="9"/>
      <c r="AK17" s="9"/>
      <c r="AL17" s="9"/>
      <c r="AM17" s="9"/>
      <c r="AN17" s="9"/>
      <c r="AO17" s="9"/>
      <c r="AP17" s="9"/>
    </row>
    <row r="18" spans="2:75" ht="23.1" customHeight="1" x14ac:dyDescent="0.4">
      <c r="B18" s="76"/>
      <c r="C18" s="77"/>
      <c r="D18" s="77"/>
      <c r="E18" s="77"/>
      <c r="F18" s="77"/>
      <c r="G18" s="77"/>
      <c r="H18" s="77"/>
      <c r="I18" s="77"/>
      <c r="J18" s="77"/>
      <c r="K18" s="77"/>
      <c r="L18" s="77"/>
      <c r="M18" s="77"/>
      <c r="N18" s="77"/>
      <c r="O18" s="77"/>
      <c r="P18" s="77"/>
      <c r="Q18" s="77"/>
      <c r="R18" s="78"/>
      <c r="S18" s="79" t="s">
        <v>84</v>
      </c>
      <c r="T18" s="80"/>
      <c r="U18" s="80"/>
      <c r="V18" s="80"/>
      <c r="W18" s="80"/>
      <c r="X18" s="80"/>
      <c r="Y18" s="80"/>
      <c r="Z18" s="80"/>
      <c r="AA18" s="80"/>
      <c r="AB18" s="80"/>
      <c r="AC18" s="80"/>
      <c r="AD18" s="80"/>
      <c r="AE18" s="80"/>
      <c r="AF18" s="80"/>
      <c r="AG18" s="80"/>
      <c r="AH18" s="80"/>
      <c r="AI18" s="80"/>
      <c r="AJ18" s="80"/>
      <c r="AK18" s="80"/>
      <c r="AL18" s="80"/>
      <c r="AM18" s="80"/>
      <c r="AN18" s="81"/>
      <c r="AO18" s="79" t="s">
        <v>85</v>
      </c>
      <c r="AP18" s="80"/>
      <c r="AQ18" s="80"/>
      <c r="AR18" s="80"/>
      <c r="AS18" s="80"/>
      <c r="AT18" s="80"/>
      <c r="AU18" s="80"/>
      <c r="AV18" s="80"/>
      <c r="AW18" s="80"/>
      <c r="AX18" s="80"/>
      <c r="AY18" s="80"/>
      <c r="AZ18" s="80"/>
      <c r="BA18" s="81"/>
      <c r="BB18" s="79" t="s">
        <v>86</v>
      </c>
      <c r="BC18" s="80"/>
      <c r="BD18" s="80"/>
      <c r="BE18" s="80"/>
      <c r="BF18" s="80"/>
      <c r="BG18" s="80"/>
      <c r="BH18" s="80"/>
      <c r="BI18" s="80"/>
      <c r="BJ18" s="80"/>
      <c r="BK18" s="80"/>
      <c r="BL18" s="80"/>
      <c r="BM18" s="80"/>
      <c r="BN18" s="81"/>
      <c r="BO18" s="118" t="s">
        <v>8</v>
      </c>
      <c r="BP18" s="119"/>
      <c r="BQ18" s="119"/>
      <c r="BR18" s="119"/>
      <c r="BS18" s="119"/>
      <c r="BT18" s="119"/>
      <c r="BU18" s="119"/>
      <c r="BV18" s="119"/>
      <c r="BW18" s="120"/>
    </row>
    <row r="19" spans="2:75" ht="23.1" customHeight="1" x14ac:dyDescent="0.4">
      <c r="B19" s="127" t="s">
        <v>4</v>
      </c>
      <c r="C19" s="128"/>
      <c r="D19" s="128"/>
      <c r="E19" s="128"/>
      <c r="F19" s="128"/>
      <c r="G19" s="128"/>
      <c r="H19" s="128"/>
      <c r="I19" s="128"/>
      <c r="J19" s="128"/>
      <c r="K19" s="128"/>
      <c r="L19" s="128"/>
      <c r="M19" s="128"/>
      <c r="N19" s="128"/>
      <c r="O19" s="128"/>
      <c r="P19" s="128"/>
      <c r="Q19" s="128"/>
      <c r="R19" s="129"/>
      <c r="S19" s="124" t="s">
        <v>9</v>
      </c>
      <c r="T19" s="125"/>
      <c r="U19" s="125"/>
      <c r="V19" s="126"/>
      <c r="W19" s="124" t="s">
        <v>10</v>
      </c>
      <c r="X19" s="125"/>
      <c r="Y19" s="125"/>
      <c r="Z19" s="125"/>
      <c r="AA19" s="126"/>
      <c r="AB19" s="124" t="s">
        <v>11</v>
      </c>
      <c r="AC19" s="125"/>
      <c r="AD19" s="125"/>
      <c r="AE19" s="125"/>
      <c r="AF19" s="126"/>
      <c r="AG19" s="124" t="s">
        <v>12</v>
      </c>
      <c r="AH19" s="125"/>
      <c r="AI19" s="125"/>
      <c r="AJ19" s="125"/>
      <c r="AK19" s="125"/>
      <c r="AL19" s="125"/>
      <c r="AM19" s="125"/>
      <c r="AN19" s="126"/>
      <c r="AO19" s="124" t="s">
        <v>100</v>
      </c>
      <c r="AP19" s="125"/>
      <c r="AQ19" s="125"/>
      <c r="AR19" s="125"/>
      <c r="AS19" s="126"/>
      <c r="AT19" s="124" t="s">
        <v>12</v>
      </c>
      <c r="AU19" s="125"/>
      <c r="AV19" s="125"/>
      <c r="AW19" s="125"/>
      <c r="AX19" s="125"/>
      <c r="AY19" s="125"/>
      <c r="AZ19" s="125"/>
      <c r="BA19" s="126"/>
      <c r="BB19" s="124" t="s">
        <v>100</v>
      </c>
      <c r="BC19" s="125"/>
      <c r="BD19" s="125"/>
      <c r="BE19" s="125"/>
      <c r="BF19" s="126"/>
      <c r="BG19" s="124" t="s">
        <v>12</v>
      </c>
      <c r="BH19" s="125"/>
      <c r="BI19" s="125"/>
      <c r="BJ19" s="125"/>
      <c r="BK19" s="125"/>
      <c r="BL19" s="125"/>
      <c r="BM19" s="125"/>
      <c r="BN19" s="126"/>
      <c r="BO19" s="121"/>
      <c r="BP19" s="122"/>
      <c r="BQ19" s="122"/>
      <c r="BR19" s="122"/>
      <c r="BS19" s="122"/>
      <c r="BT19" s="122"/>
      <c r="BU19" s="122"/>
      <c r="BV19" s="122"/>
      <c r="BW19" s="123"/>
    </row>
    <row r="20" spans="2:75" ht="23.1" customHeight="1" x14ac:dyDescent="0.4">
      <c r="B20" s="294" t="s">
        <v>88</v>
      </c>
      <c r="C20" s="295"/>
      <c r="D20" s="295"/>
      <c r="E20" s="295"/>
      <c r="F20" s="295"/>
      <c r="G20" s="295"/>
      <c r="H20" s="295"/>
      <c r="I20" s="295"/>
      <c r="J20" s="295"/>
      <c r="K20" s="295"/>
      <c r="L20" s="295"/>
      <c r="M20" s="295"/>
      <c r="N20" s="295"/>
      <c r="O20" s="295"/>
      <c r="P20" s="295"/>
      <c r="Q20" s="295"/>
      <c r="R20" s="295"/>
      <c r="S20" s="275" t="s">
        <v>93</v>
      </c>
      <c r="T20" s="275"/>
      <c r="U20" s="275"/>
      <c r="V20" s="275"/>
      <c r="W20" s="296">
        <v>30000</v>
      </c>
      <c r="X20" s="276"/>
      <c r="Y20" s="276"/>
      <c r="Z20" s="276"/>
      <c r="AA20" s="276"/>
      <c r="AB20" s="277">
        <v>1</v>
      </c>
      <c r="AC20" s="277"/>
      <c r="AD20" s="277"/>
      <c r="AE20" s="277"/>
      <c r="AF20" s="277"/>
      <c r="AG20" s="270">
        <v>30000</v>
      </c>
      <c r="AH20" s="270"/>
      <c r="AI20" s="270"/>
      <c r="AJ20" s="270"/>
      <c r="AK20" s="270"/>
      <c r="AL20" s="270"/>
      <c r="AM20" s="270"/>
      <c r="AN20" s="270"/>
      <c r="AO20" s="290">
        <v>0.2</v>
      </c>
      <c r="AP20" s="276"/>
      <c r="AQ20" s="276"/>
      <c r="AR20" s="276"/>
      <c r="AS20" s="276"/>
      <c r="AT20" s="270">
        <v>6000</v>
      </c>
      <c r="AU20" s="270"/>
      <c r="AV20" s="270"/>
      <c r="AW20" s="270"/>
      <c r="AX20" s="270"/>
      <c r="AY20" s="270"/>
      <c r="AZ20" s="270"/>
      <c r="BA20" s="270"/>
      <c r="BB20" s="291">
        <v>1</v>
      </c>
      <c r="BC20" s="271"/>
      <c r="BD20" s="271"/>
      <c r="BE20" s="271"/>
      <c r="BF20" s="271"/>
      <c r="BG20" s="270">
        <v>30000</v>
      </c>
      <c r="BH20" s="270"/>
      <c r="BI20" s="270"/>
      <c r="BJ20" s="270"/>
      <c r="BK20" s="270"/>
      <c r="BL20" s="270"/>
      <c r="BM20" s="270"/>
      <c r="BN20" s="270"/>
      <c r="BO20" s="292">
        <f>IF(AND(AG20="",BG20=""),"",IF(AND(AT20="",BG20=""),AG20,IF(AND(AT20="",BG20&lt;&gt;""),BG20,BG20-AT20)))</f>
        <v>24000</v>
      </c>
      <c r="BP20" s="292"/>
      <c r="BQ20" s="292"/>
      <c r="BR20" s="292"/>
      <c r="BS20" s="292"/>
      <c r="BT20" s="292"/>
      <c r="BU20" s="292"/>
      <c r="BV20" s="292"/>
      <c r="BW20" s="293"/>
    </row>
    <row r="21" spans="2:75" ht="23.1" customHeight="1" x14ac:dyDescent="0.4">
      <c r="B21" s="294" t="s">
        <v>89</v>
      </c>
      <c r="C21" s="295"/>
      <c r="D21" s="295"/>
      <c r="E21" s="295"/>
      <c r="F21" s="295"/>
      <c r="G21" s="295"/>
      <c r="H21" s="295"/>
      <c r="I21" s="295"/>
      <c r="J21" s="295"/>
      <c r="K21" s="295"/>
      <c r="L21" s="295"/>
      <c r="M21" s="295"/>
      <c r="N21" s="295"/>
      <c r="O21" s="295"/>
      <c r="P21" s="295"/>
      <c r="Q21" s="295"/>
      <c r="R21" s="295"/>
      <c r="S21" s="275" t="s">
        <v>94</v>
      </c>
      <c r="T21" s="275"/>
      <c r="U21" s="275"/>
      <c r="V21" s="275"/>
      <c r="W21" s="296">
        <v>5000</v>
      </c>
      <c r="X21" s="276"/>
      <c r="Y21" s="276"/>
      <c r="Z21" s="276"/>
      <c r="AA21" s="276"/>
      <c r="AB21" s="277">
        <v>1</v>
      </c>
      <c r="AC21" s="277"/>
      <c r="AD21" s="277"/>
      <c r="AE21" s="277"/>
      <c r="AF21" s="277"/>
      <c r="AG21" s="270">
        <v>5000</v>
      </c>
      <c r="AH21" s="270"/>
      <c r="AI21" s="270"/>
      <c r="AJ21" s="270"/>
      <c r="AK21" s="270"/>
      <c r="AL21" s="270"/>
      <c r="AM21" s="270"/>
      <c r="AN21" s="270"/>
      <c r="AO21" s="290">
        <v>0.9</v>
      </c>
      <c r="AP21" s="276"/>
      <c r="AQ21" s="276"/>
      <c r="AR21" s="276"/>
      <c r="AS21" s="276"/>
      <c r="AT21" s="270">
        <v>4500</v>
      </c>
      <c r="AU21" s="270"/>
      <c r="AV21" s="270"/>
      <c r="AW21" s="270"/>
      <c r="AX21" s="270"/>
      <c r="AY21" s="270"/>
      <c r="AZ21" s="270"/>
      <c r="BA21" s="270"/>
      <c r="BB21" s="291">
        <v>1</v>
      </c>
      <c r="BC21" s="271"/>
      <c r="BD21" s="271"/>
      <c r="BE21" s="271"/>
      <c r="BF21" s="271"/>
      <c r="BG21" s="270">
        <v>5000</v>
      </c>
      <c r="BH21" s="270"/>
      <c r="BI21" s="270"/>
      <c r="BJ21" s="270"/>
      <c r="BK21" s="270"/>
      <c r="BL21" s="270"/>
      <c r="BM21" s="270"/>
      <c r="BN21" s="270"/>
      <c r="BO21" s="292">
        <f t="shared" ref="BO21:BO26" si="0">IF(AND(AG21="",BG21=""),"",IF(AND(AT21="",BG21=""),AG21,IF(AND(AT21="",BG21&lt;&gt;""),BG21,BG21-AT21)))</f>
        <v>500</v>
      </c>
      <c r="BP21" s="292"/>
      <c r="BQ21" s="292"/>
      <c r="BR21" s="292"/>
      <c r="BS21" s="292"/>
      <c r="BT21" s="292"/>
      <c r="BU21" s="292"/>
      <c r="BV21" s="292"/>
      <c r="BW21" s="293"/>
    </row>
    <row r="22" spans="2:75" ht="23.1" customHeight="1" x14ac:dyDescent="0.4">
      <c r="B22" s="294" t="s">
        <v>90</v>
      </c>
      <c r="C22" s="295"/>
      <c r="D22" s="295"/>
      <c r="E22" s="295"/>
      <c r="F22" s="295"/>
      <c r="G22" s="295"/>
      <c r="H22" s="295"/>
      <c r="I22" s="295"/>
      <c r="J22" s="295"/>
      <c r="K22" s="295"/>
      <c r="L22" s="295"/>
      <c r="M22" s="295"/>
      <c r="N22" s="295"/>
      <c r="O22" s="295"/>
      <c r="P22" s="295"/>
      <c r="Q22" s="295"/>
      <c r="R22" s="295"/>
      <c r="S22" s="275" t="s">
        <v>95</v>
      </c>
      <c r="T22" s="275"/>
      <c r="U22" s="275"/>
      <c r="V22" s="275"/>
      <c r="W22" s="296">
        <v>60000</v>
      </c>
      <c r="X22" s="276"/>
      <c r="Y22" s="276"/>
      <c r="Z22" s="276"/>
      <c r="AA22" s="276"/>
      <c r="AB22" s="277">
        <v>1</v>
      </c>
      <c r="AC22" s="277"/>
      <c r="AD22" s="277"/>
      <c r="AE22" s="277"/>
      <c r="AF22" s="277"/>
      <c r="AG22" s="270">
        <v>60000</v>
      </c>
      <c r="AH22" s="270"/>
      <c r="AI22" s="270"/>
      <c r="AJ22" s="270"/>
      <c r="AK22" s="270"/>
      <c r="AL22" s="270"/>
      <c r="AM22" s="270"/>
      <c r="AN22" s="270"/>
      <c r="AO22" s="290">
        <v>0.9</v>
      </c>
      <c r="AP22" s="276"/>
      <c r="AQ22" s="276"/>
      <c r="AR22" s="276"/>
      <c r="AS22" s="276"/>
      <c r="AT22" s="270">
        <v>54000</v>
      </c>
      <c r="AU22" s="270"/>
      <c r="AV22" s="270"/>
      <c r="AW22" s="270"/>
      <c r="AX22" s="270"/>
      <c r="AY22" s="270"/>
      <c r="AZ22" s="270"/>
      <c r="BA22" s="270"/>
      <c r="BB22" s="291">
        <v>1</v>
      </c>
      <c r="BC22" s="271"/>
      <c r="BD22" s="271"/>
      <c r="BE22" s="271"/>
      <c r="BF22" s="271"/>
      <c r="BG22" s="270">
        <v>60000</v>
      </c>
      <c r="BH22" s="270"/>
      <c r="BI22" s="270"/>
      <c r="BJ22" s="270"/>
      <c r="BK22" s="270"/>
      <c r="BL22" s="270"/>
      <c r="BM22" s="270"/>
      <c r="BN22" s="270"/>
      <c r="BO22" s="292">
        <f t="shared" si="0"/>
        <v>6000</v>
      </c>
      <c r="BP22" s="292"/>
      <c r="BQ22" s="292"/>
      <c r="BR22" s="292"/>
      <c r="BS22" s="292"/>
      <c r="BT22" s="292"/>
      <c r="BU22" s="292"/>
      <c r="BV22" s="292"/>
      <c r="BW22" s="293"/>
    </row>
    <row r="23" spans="2:75" ht="23.1" customHeight="1" x14ac:dyDescent="0.4">
      <c r="B23" s="272" t="s">
        <v>91</v>
      </c>
      <c r="C23" s="273"/>
      <c r="D23" s="273"/>
      <c r="E23" s="273"/>
      <c r="F23" s="273"/>
      <c r="G23" s="273"/>
      <c r="H23" s="273"/>
      <c r="I23" s="273"/>
      <c r="J23" s="273"/>
      <c r="K23" s="273"/>
      <c r="L23" s="273"/>
      <c r="M23" s="273"/>
      <c r="N23" s="273"/>
      <c r="O23" s="273"/>
      <c r="P23" s="273"/>
      <c r="Q23" s="273"/>
      <c r="R23" s="274"/>
      <c r="S23" s="275" t="s">
        <v>96</v>
      </c>
      <c r="T23" s="275"/>
      <c r="U23" s="275"/>
      <c r="V23" s="275"/>
      <c r="W23" s="276">
        <v>413</v>
      </c>
      <c r="X23" s="276"/>
      <c r="Y23" s="276"/>
      <c r="Z23" s="276"/>
      <c r="AA23" s="276"/>
      <c r="AB23" s="277">
        <v>98</v>
      </c>
      <c r="AC23" s="277"/>
      <c r="AD23" s="277"/>
      <c r="AE23" s="277"/>
      <c r="AF23" s="277"/>
      <c r="AG23" s="270">
        <v>40474</v>
      </c>
      <c r="AH23" s="270"/>
      <c r="AI23" s="270"/>
      <c r="AJ23" s="270"/>
      <c r="AK23" s="270"/>
      <c r="AL23" s="270"/>
      <c r="AM23" s="270"/>
      <c r="AN23" s="270"/>
      <c r="AO23" s="290">
        <v>0.5</v>
      </c>
      <c r="AP23" s="276"/>
      <c r="AQ23" s="276"/>
      <c r="AR23" s="276"/>
      <c r="AS23" s="276"/>
      <c r="AT23" s="270">
        <v>474</v>
      </c>
      <c r="AU23" s="270"/>
      <c r="AV23" s="270"/>
      <c r="AW23" s="270"/>
      <c r="AX23" s="270"/>
      <c r="AY23" s="270"/>
      <c r="AZ23" s="270"/>
      <c r="BA23" s="270"/>
      <c r="BB23" s="291">
        <v>1</v>
      </c>
      <c r="BC23" s="271"/>
      <c r="BD23" s="271"/>
      <c r="BE23" s="271"/>
      <c r="BF23" s="271"/>
      <c r="BG23" s="270">
        <v>40474</v>
      </c>
      <c r="BH23" s="270"/>
      <c r="BI23" s="270"/>
      <c r="BJ23" s="270"/>
      <c r="BK23" s="270"/>
      <c r="BL23" s="270"/>
      <c r="BM23" s="270"/>
      <c r="BN23" s="270"/>
      <c r="BO23" s="284">
        <f t="shared" si="0"/>
        <v>40000</v>
      </c>
      <c r="BP23" s="285"/>
      <c r="BQ23" s="285"/>
      <c r="BR23" s="285"/>
      <c r="BS23" s="285"/>
      <c r="BT23" s="285"/>
      <c r="BU23" s="285"/>
      <c r="BV23" s="285"/>
      <c r="BW23" s="286"/>
    </row>
    <row r="24" spans="2:75" ht="23.1" customHeight="1" x14ac:dyDescent="0.4">
      <c r="B24" s="272" t="s">
        <v>92</v>
      </c>
      <c r="C24" s="273"/>
      <c r="D24" s="273"/>
      <c r="E24" s="273"/>
      <c r="F24" s="273"/>
      <c r="G24" s="273"/>
      <c r="H24" s="273"/>
      <c r="I24" s="273"/>
      <c r="J24" s="273"/>
      <c r="K24" s="273"/>
      <c r="L24" s="273"/>
      <c r="M24" s="273"/>
      <c r="N24" s="273"/>
      <c r="O24" s="273"/>
      <c r="P24" s="273"/>
      <c r="Q24" s="273"/>
      <c r="R24" s="274"/>
      <c r="S24" s="275" t="s">
        <v>97</v>
      </c>
      <c r="T24" s="275"/>
      <c r="U24" s="275"/>
      <c r="V24" s="275"/>
      <c r="W24" s="276">
        <v>5000</v>
      </c>
      <c r="X24" s="276"/>
      <c r="Y24" s="276"/>
      <c r="Z24" s="276"/>
      <c r="AA24" s="276"/>
      <c r="AB24" s="277">
        <v>3</v>
      </c>
      <c r="AC24" s="277"/>
      <c r="AD24" s="277"/>
      <c r="AE24" s="277"/>
      <c r="AF24" s="277"/>
      <c r="AG24" s="270">
        <v>15000</v>
      </c>
      <c r="AH24" s="270"/>
      <c r="AI24" s="270"/>
      <c r="AJ24" s="270"/>
      <c r="AK24" s="270"/>
      <c r="AL24" s="270"/>
      <c r="AM24" s="270"/>
      <c r="AN24" s="270"/>
      <c r="AO24" s="290">
        <v>0.5</v>
      </c>
      <c r="AP24" s="276"/>
      <c r="AQ24" s="276"/>
      <c r="AR24" s="276"/>
      <c r="AS24" s="276"/>
      <c r="AT24" s="270">
        <v>13500</v>
      </c>
      <c r="AU24" s="270"/>
      <c r="AV24" s="270"/>
      <c r="AW24" s="270"/>
      <c r="AX24" s="270"/>
      <c r="AY24" s="270"/>
      <c r="AZ24" s="270"/>
      <c r="BA24" s="270"/>
      <c r="BB24" s="291">
        <v>1</v>
      </c>
      <c r="BC24" s="271"/>
      <c r="BD24" s="271"/>
      <c r="BE24" s="271"/>
      <c r="BF24" s="271"/>
      <c r="BG24" s="270">
        <v>15000</v>
      </c>
      <c r="BH24" s="270"/>
      <c r="BI24" s="270"/>
      <c r="BJ24" s="270"/>
      <c r="BK24" s="270"/>
      <c r="BL24" s="270"/>
      <c r="BM24" s="270"/>
      <c r="BN24" s="270"/>
      <c r="BO24" s="284">
        <f t="shared" si="0"/>
        <v>1500</v>
      </c>
      <c r="BP24" s="285"/>
      <c r="BQ24" s="285"/>
      <c r="BR24" s="285"/>
      <c r="BS24" s="285"/>
      <c r="BT24" s="285"/>
      <c r="BU24" s="285"/>
      <c r="BV24" s="285"/>
      <c r="BW24" s="286"/>
    </row>
    <row r="25" spans="2:75" ht="23.1" customHeight="1" x14ac:dyDescent="0.4">
      <c r="B25" s="272"/>
      <c r="C25" s="273"/>
      <c r="D25" s="273"/>
      <c r="E25" s="273"/>
      <c r="F25" s="273"/>
      <c r="G25" s="273"/>
      <c r="H25" s="273"/>
      <c r="I25" s="273"/>
      <c r="J25" s="273"/>
      <c r="K25" s="273"/>
      <c r="L25" s="273"/>
      <c r="M25" s="273"/>
      <c r="N25" s="273"/>
      <c r="O25" s="273"/>
      <c r="P25" s="273"/>
      <c r="Q25" s="273"/>
      <c r="R25" s="274"/>
      <c r="S25" s="275"/>
      <c r="T25" s="275"/>
      <c r="U25" s="275"/>
      <c r="V25" s="275"/>
      <c r="W25" s="276"/>
      <c r="X25" s="276"/>
      <c r="Y25" s="276"/>
      <c r="Z25" s="276"/>
      <c r="AA25" s="276"/>
      <c r="AB25" s="277"/>
      <c r="AC25" s="277"/>
      <c r="AD25" s="277"/>
      <c r="AE25" s="277"/>
      <c r="AF25" s="277"/>
      <c r="AG25" s="270"/>
      <c r="AH25" s="270"/>
      <c r="AI25" s="270"/>
      <c r="AJ25" s="270"/>
      <c r="AK25" s="270"/>
      <c r="AL25" s="270"/>
      <c r="AM25" s="270"/>
      <c r="AN25" s="270"/>
      <c r="AO25" s="276"/>
      <c r="AP25" s="276"/>
      <c r="AQ25" s="276"/>
      <c r="AR25" s="276"/>
      <c r="AS25" s="276"/>
      <c r="AT25" s="270"/>
      <c r="AU25" s="270"/>
      <c r="AV25" s="270"/>
      <c r="AW25" s="270"/>
      <c r="AX25" s="270"/>
      <c r="AY25" s="270"/>
      <c r="AZ25" s="270"/>
      <c r="BA25" s="270"/>
      <c r="BB25" s="271"/>
      <c r="BC25" s="271"/>
      <c r="BD25" s="271"/>
      <c r="BE25" s="271"/>
      <c r="BF25" s="271"/>
      <c r="BG25" s="270"/>
      <c r="BH25" s="270"/>
      <c r="BI25" s="270"/>
      <c r="BJ25" s="270"/>
      <c r="BK25" s="270"/>
      <c r="BL25" s="270"/>
      <c r="BM25" s="270"/>
      <c r="BN25" s="270"/>
      <c r="BO25" s="284" t="str">
        <f t="shared" si="0"/>
        <v/>
      </c>
      <c r="BP25" s="285"/>
      <c r="BQ25" s="285"/>
      <c r="BR25" s="285"/>
      <c r="BS25" s="285"/>
      <c r="BT25" s="285"/>
      <c r="BU25" s="285"/>
      <c r="BV25" s="285"/>
      <c r="BW25" s="286"/>
    </row>
    <row r="26" spans="2:75" ht="23.1" customHeight="1" thickBot="1" x14ac:dyDescent="0.45">
      <c r="B26" s="287"/>
      <c r="C26" s="288"/>
      <c r="D26" s="288"/>
      <c r="E26" s="288"/>
      <c r="F26" s="288"/>
      <c r="G26" s="288"/>
      <c r="H26" s="288"/>
      <c r="I26" s="288"/>
      <c r="J26" s="288"/>
      <c r="K26" s="288"/>
      <c r="L26" s="288"/>
      <c r="M26" s="288"/>
      <c r="N26" s="288"/>
      <c r="O26" s="288"/>
      <c r="P26" s="288"/>
      <c r="Q26" s="288"/>
      <c r="R26" s="289"/>
      <c r="S26" s="275"/>
      <c r="T26" s="275"/>
      <c r="U26" s="275"/>
      <c r="V26" s="275"/>
      <c r="W26" s="276"/>
      <c r="X26" s="276"/>
      <c r="Y26" s="276"/>
      <c r="Z26" s="276"/>
      <c r="AA26" s="276"/>
      <c r="AB26" s="277"/>
      <c r="AC26" s="277"/>
      <c r="AD26" s="277"/>
      <c r="AE26" s="277"/>
      <c r="AF26" s="277"/>
      <c r="AG26" s="270"/>
      <c r="AH26" s="270"/>
      <c r="AI26" s="270"/>
      <c r="AJ26" s="270"/>
      <c r="AK26" s="270"/>
      <c r="AL26" s="270"/>
      <c r="AM26" s="270"/>
      <c r="AN26" s="270"/>
      <c r="AO26" s="276"/>
      <c r="AP26" s="276"/>
      <c r="AQ26" s="276"/>
      <c r="AR26" s="276"/>
      <c r="AS26" s="276"/>
      <c r="AT26" s="270"/>
      <c r="AU26" s="270"/>
      <c r="AV26" s="270"/>
      <c r="AW26" s="270"/>
      <c r="AX26" s="270"/>
      <c r="AY26" s="270"/>
      <c r="AZ26" s="270"/>
      <c r="BA26" s="270"/>
      <c r="BB26" s="271"/>
      <c r="BC26" s="271"/>
      <c r="BD26" s="271"/>
      <c r="BE26" s="271"/>
      <c r="BF26" s="271"/>
      <c r="BG26" s="270"/>
      <c r="BH26" s="270"/>
      <c r="BI26" s="270"/>
      <c r="BJ26" s="270"/>
      <c r="BK26" s="270"/>
      <c r="BL26" s="270"/>
      <c r="BM26" s="270"/>
      <c r="BN26" s="270"/>
      <c r="BO26" s="278" t="str">
        <f t="shared" si="0"/>
        <v/>
      </c>
      <c r="BP26" s="279"/>
      <c r="BQ26" s="279"/>
      <c r="BR26" s="279"/>
      <c r="BS26" s="279"/>
      <c r="BT26" s="279"/>
      <c r="BU26" s="279"/>
      <c r="BV26" s="279"/>
      <c r="BW26" s="280"/>
    </row>
    <row r="27" spans="2:75" ht="23.1" customHeight="1" thickTop="1" thickBot="1" x14ac:dyDescent="0.45">
      <c r="B27" s="61" t="s">
        <v>30</v>
      </c>
      <c r="C27" s="62"/>
      <c r="D27" s="62"/>
      <c r="E27" s="62"/>
      <c r="F27" s="62"/>
      <c r="G27" s="62"/>
      <c r="H27" s="62"/>
      <c r="I27" s="62"/>
      <c r="J27" s="62"/>
      <c r="K27" s="62"/>
      <c r="L27" s="62"/>
      <c r="M27" s="62"/>
      <c r="N27" s="62"/>
      <c r="O27" s="62"/>
      <c r="P27" s="62"/>
      <c r="Q27" s="62"/>
      <c r="R27" s="63"/>
      <c r="S27" s="64"/>
      <c r="T27" s="65"/>
      <c r="U27" s="65"/>
      <c r="V27" s="66"/>
      <c r="W27" s="281"/>
      <c r="X27" s="282"/>
      <c r="Y27" s="282"/>
      <c r="Z27" s="282"/>
      <c r="AA27" s="283"/>
      <c r="AB27" s="35"/>
      <c r="AC27" s="36"/>
      <c r="AD27" s="36"/>
      <c r="AE27" s="36"/>
      <c r="AF27" s="37"/>
      <c r="AG27" s="265">
        <f>IF(SUM(AG20:AN26)=0,"",SUM(AG20:AN26))</f>
        <v>150474</v>
      </c>
      <c r="AH27" s="240"/>
      <c r="AI27" s="240"/>
      <c r="AJ27" s="240"/>
      <c r="AK27" s="240"/>
      <c r="AL27" s="240"/>
      <c r="AM27" s="240"/>
      <c r="AN27" s="266"/>
      <c r="AO27" s="35"/>
      <c r="AP27" s="36"/>
      <c r="AQ27" s="36"/>
      <c r="AR27" s="36"/>
      <c r="AS27" s="37"/>
      <c r="AT27" s="265">
        <f>IF(SUM(AT20:BA26)=0,"",SUM(AT20:BA26))</f>
        <v>78474</v>
      </c>
      <c r="AU27" s="240"/>
      <c r="AV27" s="240"/>
      <c r="AW27" s="240"/>
      <c r="AX27" s="240"/>
      <c r="AY27" s="240"/>
      <c r="AZ27" s="240"/>
      <c r="BA27" s="266"/>
      <c r="BB27" s="35"/>
      <c r="BC27" s="36"/>
      <c r="BD27" s="36"/>
      <c r="BE27" s="36"/>
      <c r="BF27" s="37"/>
      <c r="BG27" s="265">
        <f>IF(SUM(BG20:BN26)=0,"",SUM(BG20:BN26))</f>
        <v>150474</v>
      </c>
      <c r="BH27" s="240"/>
      <c r="BI27" s="240"/>
      <c r="BJ27" s="240"/>
      <c r="BK27" s="240"/>
      <c r="BL27" s="240"/>
      <c r="BM27" s="240"/>
      <c r="BN27" s="266"/>
      <c r="BO27" s="265">
        <f>IF(SUM(BO20:BW26)=0,"",SUM(BO20:BW26))</f>
        <v>72000</v>
      </c>
      <c r="BP27" s="240"/>
      <c r="BQ27" s="240"/>
      <c r="BR27" s="240"/>
      <c r="BS27" s="240"/>
      <c r="BT27" s="240"/>
      <c r="BU27" s="240"/>
      <c r="BV27" s="240"/>
      <c r="BW27" s="241"/>
    </row>
    <row r="28" spans="2:75" s="1" customFormat="1" ht="11.1" customHeight="1" thickBot="1" x14ac:dyDescent="0.45"/>
    <row r="29" spans="2:75" s="1" customFormat="1" ht="23.1" customHeight="1" x14ac:dyDescent="0.4">
      <c r="B29" s="248" t="s">
        <v>19</v>
      </c>
      <c r="C29" s="249"/>
      <c r="D29" s="249"/>
      <c r="E29" s="249"/>
      <c r="F29" s="249"/>
      <c r="G29" s="249"/>
      <c r="H29" s="251" t="s">
        <v>107</v>
      </c>
      <c r="I29" s="251"/>
      <c r="J29" s="251"/>
      <c r="K29" s="251"/>
      <c r="L29" s="251"/>
      <c r="M29" s="251"/>
      <c r="N29" s="251"/>
      <c r="O29" s="251"/>
      <c r="P29" s="251"/>
      <c r="Q29" s="251"/>
      <c r="R29" s="251"/>
      <c r="S29" s="251"/>
      <c r="T29" s="251"/>
      <c r="U29" s="251"/>
      <c r="V29" s="251"/>
      <c r="W29" s="251"/>
      <c r="X29" s="251"/>
      <c r="Y29" s="251"/>
      <c r="Z29" s="251"/>
      <c r="AA29" s="251"/>
      <c r="AB29" s="249" t="s">
        <v>17</v>
      </c>
      <c r="AC29" s="249"/>
      <c r="AD29" s="249"/>
      <c r="AE29" s="249"/>
      <c r="AF29" s="249"/>
      <c r="AG29" s="249"/>
      <c r="AH29" s="249"/>
      <c r="AI29" s="253" t="s">
        <v>99</v>
      </c>
      <c r="AJ29" s="253"/>
      <c r="AK29" s="253"/>
      <c r="AL29" s="253"/>
      <c r="AM29" s="253"/>
      <c r="AN29" s="253"/>
      <c r="AO29" s="253"/>
      <c r="AP29" s="253"/>
      <c r="AQ29" s="253"/>
      <c r="AR29" s="253"/>
      <c r="AS29" s="254"/>
      <c r="AT29" s="28"/>
      <c r="AU29" s="28"/>
      <c r="AV29"/>
      <c r="AW29" s="90" t="s">
        <v>42</v>
      </c>
      <c r="AX29" s="91"/>
      <c r="AY29" s="91"/>
      <c r="AZ29" s="91"/>
      <c r="BA29" s="91"/>
      <c r="BB29" s="91"/>
      <c r="BC29" s="91"/>
      <c r="BD29" s="91"/>
      <c r="BE29" s="91"/>
      <c r="BF29" s="91"/>
      <c r="BG29" s="91"/>
      <c r="BH29" s="91"/>
      <c r="BI29" s="91"/>
      <c r="BJ29" s="91"/>
      <c r="BK29" s="91"/>
      <c r="BL29" s="91"/>
      <c r="BM29" s="91"/>
      <c r="BN29" s="92"/>
      <c r="BO29" s="79" t="s">
        <v>32</v>
      </c>
      <c r="BP29" s="80"/>
      <c r="BQ29" s="80"/>
      <c r="BR29" s="80"/>
      <c r="BS29" s="80"/>
      <c r="BT29" s="80"/>
      <c r="BU29" s="80"/>
      <c r="BV29" s="80"/>
      <c r="BW29" s="86"/>
    </row>
    <row r="30" spans="2:75" s="1" customFormat="1" ht="23.1" customHeight="1" x14ac:dyDescent="0.4">
      <c r="B30" s="250"/>
      <c r="C30" s="48"/>
      <c r="D30" s="48"/>
      <c r="E30" s="48"/>
      <c r="F30" s="48"/>
      <c r="G30" s="48"/>
      <c r="H30" s="252"/>
      <c r="I30" s="252"/>
      <c r="J30" s="252"/>
      <c r="K30" s="252"/>
      <c r="L30" s="252"/>
      <c r="M30" s="252"/>
      <c r="N30" s="252"/>
      <c r="O30" s="252"/>
      <c r="P30" s="252"/>
      <c r="Q30" s="252"/>
      <c r="R30" s="252"/>
      <c r="S30" s="252"/>
      <c r="T30" s="252"/>
      <c r="U30" s="252"/>
      <c r="V30" s="252"/>
      <c r="W30" s="252"/>
      <c r="X30" s="252"/>
      <c r="Y30" s="252"/>
      <c r="Z30" s="252"/>
      <c r="AA30" s="252"/>
      <c r="AB30" s="48"/>
      <c r="AC30" s="48"/>
      <c r="AD30" s="48"/>
      <c r="AE30" s="48"/>
      <c r="AF30" s="48"/>
      <c r="AG30" s="48"/>
      <c r="AH30" s="48"/>
      <c r="AI30" s="255"/>
      <c r="AJ30" s="255"/>
      <c r="AK30" s="255"/>
      <c r="AL30" s="255"/>
      <c r="AM30" s="255"/>
      <c r="AN30" s="255"/>
      <c r="AO30" s="255"/>
      <c r="AP30" s="255"/>
      <c r="AQ30" s="255"/>
      <c r="AR30" s="255"/>
      <c r="AS30" s="256"/>
      <c r="AT30" s="28"/>
      <c r="AU30" s="28"/>
      <c r="AW30" s="267" t="s">
        <v>92</v>
      </c>
      <c r="AX30" s="263"/>
      <c r="AY30" s="263"/>
      <c r="AZ30" s="263"/>
      <c r="BA30" s="263"/>
      <c r="BB30" s="263"/>
      <c r="BC30" s="263"/>
      <c r="BD30" s="263"/>
      <c r="BE30" s="263"/>
      <c r="BF30" s="263"/>
      <c r="BG30" s="263"/>
      <c r="BH30" s="263"/>
      <c r="BI30" s="263"/>
      <c r="BJ30" s="263"/>
      <c r="BK30" s="20" t="s">
        <v>103</v>
      </c>
      <c r="BM30" s="20"/>
      <c r="BN30" s="22"/>
      <c r="BO30" s="244">
        <v>6637</v>
      </c>
      <c r="BP30" s="244"/>
      <c r="BQ30" s="244"/>
      <c r="BR30" s="244"/>
      <c r="BS30" s="244"/>
      <c r="BT30" s="244"/>
      <c r="BU30" s="244"/>
      <c r="BV30" s="244"/>
      <c r="BW30" s="245"/>
    </row>
    <row r="31" spans="2:75" s="1" customFormat="1" ht="23.1" customHeight="1" thickBot="1" x14ac:dyDescent="0.45">
      <c r="B31" s="250" t="s">
        <v>35</v>
      </c>
      <c r="C31" s="48"/>
      <c r="D31" s="48"/>
      <c r="E31" s="48"/>
      <c r="F31" s="48"/>
      <c r="G31" s="48"/>
      <c r="H31" s="259" t="s">
        <v>111</v>
      </c>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60"/>
      <c r="AT31" s="28"/>
      <c r="AU31" s="28"/>
      <c r="AW31" s="268"/>
      <c r="AX31" s="269"/>
      <c r="AY31" s="269"/>
      <c r="AZ31" s="269"/>
      <c r="BA31" s="269"/>
      <c r="BB31" s="269"/>
      <c r="BC31" s="269"/>
      <c r="BD31" s="269"/>
      <c r="BE31" s="269"/>
      <c r="BF31" s="269"/>
      <c r="BG31" s="269"/>
      <c r="BH31" s="269"/>
      <c r="BI31" s="269"/>
      <c r="BJ31" s="269"/>
      <c r="BK31" s="26" t="s">
        <v>104</v>
      </c>
      <c r="BL31" s="26"/>
      <c r="BM31" s="26"/>
      <c r="BN31" s="27"/>
      <c r="BO31" s="246"/>
      <c r="BP31" s="246"/>
      <c r="BQ31" s="246"/>
      <c r="BR31" s="246"/>
      <c r="BS31" s="246"/>
      <c r="BT31" s="246"/>
      <c r="BU31" s="246"/>
      <c r="BV31" s="246"/>
      <c r="BW31" s="247"/>
    </row>
    <row r="32" spans="2:75" s="1" customFormat="1" ht="23.1" customHeight="1" thickTop="1" thickBot="1" x14ac:dyDescent="0.45">
      <c r="B32" s="257"/>
      <c r="C32" s="258"/>
      <c r="D32" s="258"/>
      <c r="E32" s="258"/>
      <c r="F32" s="258"/>
      <c r="G32" s="258"/>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2"/>
      <c r="AT32" s="12"/>
      <c r="AU32" s="12"/>
      <c r="AV32" s="12"/>
      <c r="AW32" s="32" t="s">
        <v>31</v>
      </c>
      <c r="AX32" s="33"/>
      <c r="AY32" s="33"/>
      <c r="AZ32" s="33"/>
      <c r="BA32" s="33"/>
      <c r="BB32" s="33"/>
      <c r="BC32" s="33"/>
      <c r="BD32" s="33"/>
      <c r="BE32" s="33"/>
      <c r="BF32" s="33"/>
      <c r="BG32" s="33"/>
      <c r="BH32" s="33"/>
      <c r="BI32" s="33"/>
      <c r="BJ32" s="33"/>
      <c r="BK32" s="33"/>
      <c r="BL32" s="33"/>
      <c r="BM32" s="33"/>
      <c r="BN32" s="34"/>
      <c r="BO32" s="240">
        <f>IF(SUM(BO30:BW31)=0,"",SUM(BO30:BW31))</f>
        <v>6637</v>
      </c>
      <c r="BP32" s="240"/>
      <c r="BQ32" s="240"/>
      <c r="BR32" s="240"/>
      <c r="BS32" s="240"/>
      <c r="BT32" s="240"/>
      <c r="BU32" s="240"/>
      <c r="BV32" s="240"/>
      <c r="BW32" s="241"/>
    </row>
    <row r="33" spans="2:89" s="1" customFormat="1" ht="9.9499999999999993" customHeight="1" thickBot="1" x14ac:dyDescent="0.45">
      <c r="AQ33" s="13"/>
      <c r="AR33" s="13"/>
      <c r="AS33" s="13"/>
      <c r="AT33" s="13"/>
      <c r="AU33" s="13"/>
      <c r="AV33" s="13"/>
      <c r="AW33" s="13"/>
      <c r="AX33" s="13"/>
      <c r="AY33" s="13"/>
      <c r="AZ33" s="13"/>
      <c r="BA33" s="13"/>
      <c r="BB33" s="13"/>
      <c r="BC33" s="13"/>
      <c r="BD33" s="13"/>
      <c r="BE33" s="13"/>
      <c r="BF33" s="13"/>
      <c r="BG33" s="13"/>
      <c r="BH33" s="7"/>
      <c r="BI33" s="7"/>
      <c r="BJ33" s="7"/>
      <c r="BK33" s="7"/>
      <c r="BL33" s="7"/>
      <c r="BM33" s="7"/>
      <c r="BN33" s="7"/>
      <c r="BO33" s="7"/>
      <c r="BP33" s="7"/>
      <c r="BQ33" s="14"/>
      <c r="BR33" s="14"/>
      <c r="BS33" s="14"/>
      <c r="BT33" s="14"/>
      <c r="BU33" s="14"/>
      <c r="BV33" s="14"/>
      <c r="BW33" s="15"/>
      <c r="BX33" s="15"/>
      <c r="BZ33" s="9"/>
      <c r="CA33" s="9"/>
      <c r="CB33" s="9"/>
      <c r="CC33" s="9"/>
      <c r="CD33" s="9"/>
      <c r="CE33" s="9"/>
      <c r="CF33" s="9"/>
      <c r="CG33" s="9"/>
      <c r="CH33" s="9"/>
      <c r="CI33" s="9"/>
      <c r="CJ33" s="9"/>
      <c r="CK33" s="9"/>
    </row>
    <row r="34" spans="2:89" s="1" customFormat="1" ht="23.1" customHeight="1" x14ac:dyDescent="0.4">
      <c r="B34" s="82" t="s">
        <v>13</v>
      </c>
      <c r="C34" s="82"/>
      <c r="D34" s="83" t="s">
        <v>14</v>
      </c>
      <c r="E34" s="83"/>
      <c r="F34" s="83"/>
      <c r="G34" s="83"/>
      <c r="H34" s="83"/>
      <c r="I34" s="83"/>
      <c r="J34" s="83" t="s">
        <v>15</v>
      </c>
      <c r="K34" s="83"/>
      <c r="L34" s="83"/>
      <c r="M34" s="83"/>
      <c r="N34" s="83"/>
      <c r="O34" s="83"/>
      <c r="P34" s="83" t="s">
        <v>16</v>
      </c>
      <c r="Q34" s="83"/>
      <c r="R34" s="83"/>
      <c r="S34" s="83"/>
      <c r="T34" s="83"/>
      <c r="U34" s="83"/>
      <c r="V34" s="83" t="s">
        <v>17</v>
      </c>
      <c r="W34" s="83"/>
      <c r="X34" s="83"/>
      <c r="Y34" s="83"/>
      <c r="Z34" s="83"/>
      <c r="AA34" s="83"/>
      <c r="AQ34"/>
      <c r="AR34"/>
      <c r="AS34"/>
      <c r="AT34"/>
      <c r="AU34"/>
      <c r="AV34"/>
      <c r="AW34" s="90" t="s">
        <v>34</v>
      </c>
      <c r="AX34" s="91"/>
      <c r="AY34" s="91"/>
      <c r="AZ34" s="91"/>
      <c r="BA34" s="91"/>
      <c r="BB34" s="91"/>
      <c r="BC34" s="91"/>
      <c r="BD34" s="91"/>
      <c r="BE34" s="91"/>
      <c r="BF34" s="91"/>
      <c r="BG34" s="91"/>
      <c r="BH34" s="91"/>
      <c r="BI34" s="91"/>
      <c r="BJ34" s="91"/>
      <c r="BK34" s="91"/>
      <c r="BL34" s="91"/>
      <c r="BM34" s="91"/>
      <c r="BN34" s="92"/>
      <c r="BO34" s="80" t="s">
        <v>32</v>
      </c>
      <c r="BP34" s="80"/>
      <c r="BQ34" s="80"/>
      <c r="BR34" s="80"/>
      <c r="BS34" s="80"/>
      <c r="BT34" s="80"/>
      <c r="BU34" s="80"/>
      <c r="BV34" s="80"/>
      <c r="BW34" s="86"/>
      <c r="BZ34" s="9"/>
      <c r="CA34" s="9"/>
      <c r="CB34" s="9"/>
      <c r="CC34" s="9"/>
      <c r="CD34" s="9"/>
      <c r="CE34" s="9"/>
      <c r="CF34" s="9"/>
      <c r="CG34" s="9"/>
      <c r="CH34" s="9"/>
      <c r="CI34" s="9"/>
      <c r="CJ34" s="9"/>
      <c r="CK34" s="9"/>
    </row>
    <row r="35" spans="2:89" s="1" customFormat="1" ht="23.1" customHeight="1" x14ac:dyDescent="0.4">
      <c r="B35" s="82"/>
      <c r="C35" s="82"/>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W35" s="41" t="s">
        <v>77</v>
      </c>
      <c r="AX35" s="42"/>
      <c r="AY35" s="42"/>
      <c r="AZ35" s="42"/>
      <c r="BA35" s="42"/>
      <c r="BB35" s="42"/>
      <c r="BC35" s="42"/>
      <c r="BD35" s="42"/>
      <c r="BE35" s="21" t="s">
        <v>71</v>
      </c>
      <c r="BF35" s="263" t="s">
        <v>98</v>
      </c>
      <c r="BG35" s="263"/>
      <c r="BH35" s="263"/>
      <c r="BI35" s="263"/>
      <c r="BJ35" s="263"/>
      <c r="BK35" s="263"/>
      <c r="BL35" s="263"/>
      <c r="BM35" s="20" t="s">
        <v>24</v>
      </c>
      <c r="BN35" s="22"/>
      <c r="BO35" s="236">
        <v>400</v>
      </c>
      <c r="BP35" s="236"/>
      <c r="BQ35" s="236"/>
      <c r="BR35" s="236"/>
      <c r="BS35" s="236"/>
      <c r="BT35" s="236"/>
      <c r="BU35" s="236"/>
      <c r="BV35" s="236"/>
      <c r="BW35" s="237"/>
      <c r="BZ35" s="9"/>
      <c r="CA35" s="9"/>
      <c r="CB35" s="9"/>
      <c r="CC35" s="9"/>
      <c r="CD35" s="9"/>
      <c r="CE35" s="9"/>
      <c r="CF35" s="9"/>
      <c r="CG35" s="9"/>
      <c r="CH35" s="9"/>
      <c r="CI35" s="9"/>
      <c r="CJ35" s="9"/>
      <c r="CK35" s="9"/>
    </row>
    <row r="36" spans="2:89" ht="23.1" customHeight="1" thickBot="1" x14ac:dyDescent="0.45">
      <c r="B36" s="82"/>
      <c r="C36" s="82"/>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H36" s="16"/>
      <c r="AI36" s="16"/>
      <c r="AJ36" s="16"/>
      <c r="AK36" s="16"/>
      <c r="AL36" s="16"/>
      <c r="AM36" s="16"/>
      <c r="AN36" s="16"/>
      <c r="AO36" s="17"/>
      <c r="AQ36" s="1"/>
      <c r="AR36" s="1"/>
      <c r="AS36" s="1"/>
      <c r="AT36" s="1"/>
      <c r="AU36" s="1"/>
      <c r="AV36" s="1"/>
      <c r="AW36" s="43" t="s">
        <v>78</v>
      </c>
      <c r="AX36" s="44"/>
      <c r="AY36" s="44"/>
      <c r="AZ36" s="44"/>
      <c r="BA36" s="44"/>
      <c r="BB36" s="44"/>
      <c r="BC36" s="44"/>
      <c r="BD36" s="44"/>
      <c r="BE36" s="21" t="s">
        <v>71</v>
      </c>
      <c r="BF36" s="264"/>
      <c r="BG36" s="264"/>
      <c r="BH36" s="264"/>
      <c r="BI36" s="264"/>
      <c r="BJ36" s="264"/>
      <c r="BK36" s="264"/>
      <c r="BL36" s="264"/>
      <c r="BM36" s="21" t="s">
        <v>24</v>
      </c>
      <c r="BN36" s="23"/>
      <c r="BO36" s="238"/>
      <c r="BP36" s="238"/>
      <c r="BQ36" s="238"/>
      <c r="BR36" s="238"/>
      <c r="BS36" s="238"/>
      <c r="BT36" s="238"/>
      <c r="BU36" s="238"/>
      <c r="BV36" s="238"/>
      <c r="BW36" s="239"/>
      <c r="BZ36" s="9"/>
      <c r="CA36" s="9"/>
      <c r="CB36" s="9"/>
      <c r="CC36" s="9"/>
      <c r="CD36" s="9"/>
      <c r="CE36" s="9"/>
      <c r="CF36" s="9"/>
      <c r="CG36" s="9"/>
      <c r="CH36" s="9"/>
      <c r="CI36" s="9"/>
      <c r="CJ36" s="9"/>
      <c r="CK36" s="9"/>
    </row>
    <row r="37" spans="2:89" ht="23.1" customHeight="1" thickTop="1" thickBot="1" x14ac:dyDescent="0.45">
      <c r="B37" s="82"/>
      <c r="C37" s="82"/>
      <c r="D37" s="242" t="s">
        <v>18</v>
      </c>
      <c r="E37" s="242"/>
      <c r="F37" s="242"/>
      <c r="G37" s="242"/>
      <c r="H37" s="242"/>
      <c r="I37" s="242"/>
      <c r="J37" s="242" t="s">
        <v>18</v>
      </c>
      <c r="K37" s="242"/>
      <c r="L37" s="242"/>
      <c r="M37" s="242"/>
      <c r="N37" s="242"/>
      <c r="O37" s="242"/>
      <c r="P37" s="242" t="s">
        <v>18</v>
      </c>
      <c r="Q37" s="242"/>
      <c r="R37" s="242"/>
      <c r="S37" s="242"/>
      <c r="T37" s="242"/>
      <c r="U37" s="242"/>
      <c r="V37" s="242" t="s">
        <v>18</v>
      </c>
      <c r="W37" s="242"/>
      <c r="X37" s="242"/>
      <c r="Y37" s="242"/>
      <c r="Z37" s="242"/>
      <c r="AA37" s="242"/>
      <c r="AJ37" s="18"/>
      <c r="AK37" s="18"/>
      <c r="AL37" s="1"/>
      <c r="AQ37" s="12"/>
      <c r="AR37" s="12"/>
      <c r="AS37" s="12"/>
      <c r="AT37" s="12"/>
      <c r="AU37" s="12"/>
      <c r="AV37" s="12"/>
      <c r="AW37" s="32" t="s">
        <v>27</v>
      </c>
      <c r="AX37" s="33"/>
      <c r="AY37" s="33"/>
      <c r="AZ37" s="33"/>
      <c r="BA37" s="33"/>
      <c r="BB37" s="33"/>
      <c r="BC37" s="33"/>
      <c r="BD37" s="33"/>
      <c r="BE37" s="33"/>
      <c r="BF37" s="33"/>
      <c r="BG37" s="33"/>
      <c r="BH37" s="33"/>
      <c r="BI37" s="33"/>
      <c r="BJ37" s="33"/>
      <c r="BK37" s="33"/>
      <c r="BL37" s="33"/>
      <c r="BM37" s="33"/>
      <c r="BN37" s="34"/>
      <c r="BO37" s="240">
        <f>IF(SUM(BO35:BW36)=0,"",SUM(BO35:BW36))</f>
        <v>400</v>
      </c>
      <c r="BP37" s="240"/>
      <c r="BQ37" s="240"/>
      <c r="BR37" s="240"/>
      <c r="BS37" s="240"/>
      <c r="BT37" s="240"/>
      <c r="BU37" s="240"/>
      <c r="BV37" s="240"/>
      <c r="BW37" s="241"/>
      <c r="BZ37" s="9"/>
      <c r="CA37" s="9"/>
      <c r="CB37" s="9"/>
      <c r="CC37" s="9"/>
      <c r="CD37" s="9"/>
      <c r="CE37" s="9"/>
      <c r="CF37" s="9"/>
      <c r="CG37" s="9"/>
      <c r="CH37" s="9"/>
      <c r="CI37" s="9"/>
      <c r="CJ37" s="9"/>
      <c r="CK37" s="9"/>
    </row>
    <row r="38" spans="2:89" ht="35.1" customHeight="1" thickBot="1" x14ac:dyDescent="0.45">
      <c r="AB38" s="233" t="s">
        <v>0</v>
      </c>
      <c r="AC38" s="233"/>
      <c r="AD38" s="233"/>
      <c r="AE38" s="233"/>
      <c r="AF38" s="233"/>
      <c r="AG38" s="233"/>
      <c r="AH38" s="233"/>
      <c r="AI38" s="233"/>
      <c r="AJ38" s="233"/>
      <c r="AK38" s="233"/>
      <c r="AL38" s="233"/>
      <c r="AM38" s="233"/>
      <c r="AN38" s="233"/>
      <c r="AO38" s="233"/>
      <c r="AP38" s="233"/>
      <c r="AQ38" s="233"/>
      <c r="AR38" s="233"/>
      <c r="AS38" s="233"/>
      <c r="AT38" s="233"/>
      <c r="AU38" s="233"/>
    </row>
    <row r="39" spans="2:89" ht="30.75" customHeight="1" thickTop="1" thickBot="1" x14ac:dyDescent="0.45">
      <c r="B39" s="5"/>
      <c r="C39" s="5"/>
      <c r="D39" s="5"/>
      <c r="E39" s="5"/>
      <c r="F39" s="5"/>
      <c r="G39" s="5"/>
      <c r="H39" s="5"/>
      <c r="I39" s="5"/>
      <c r="J39" s="5"/>
      <c r="K39" s="5"/>
      <c r="L39" s="5"/>
      <c r="M39" s="5"/>
      <c r="N39" s="5"/>
      <c r="O39" s="5"/>
      <c r="P39" s="5"/>
      <c r="Q39" s="5"/>
      <c r="R39" s="234" t="str">
        <f>IF($R$2="","",$R$2)</f>
        <v/>
      </c>
      <c r="S39" s="234"/>
      <c r="T39" s="234"/>
      <c r="U39" s="234"/>
      <c r="V39" s="234"/>
      <c r="W39" s="235" t="str">
        <f>$W$2&amp;""</f>
        <v>本店
御中</v>
      </c>
      <c r="X39" s="235"/>
      <c r="Y39" s="235"/>
      <c r="Z39" s="235"/>
      <c r="AB39" s="6"/>
      <c r="AC39" s="6"/>
      <c r="AD39" s="6"/>
      <c r="AE39" s="6"/>
      <c r="AF39" s="6"/>
      <c r="AG39" s="6"/>
      <c r="AH39" s="6"/>
      <c r="AI39" s="6"/>
      <c r="AJ39" s="6"/>
      <c r="AK39" s="6"/>
      <c r="AL39" s="6"/>
      <c r="AM39" s="6"/>
      <c r="AN39" s="6"/>
      <c r="AO39" s="6"/>
      <c r="AP39" s="6"/>
      <c r="AQ39" s="6"/>
      <c r="AR39" s="6"/>
      <c r="AS39" s="6"/>
      <c r="AT39" s="6"/>
      <c r="AU39" s="6"/>
      <c r="AZ39" s="210" t="str">
        <f>$AZ$2&amp;""</f>
        <v>2023</v>
      </c>
      <c r="BA39" s="210"/>
      <c r="BB39" s="210"/>
      <c r="BC39" s="210" t="s">
        <v>69</v>
      </c>
      <c r="BD39" s="210"/>
      <c r="BE39" s="210" t="str">
        <f>$BE$2&amp;""</f>
        <v>9</v>
      </c>
      <c r="BF39" s="210"/>
      <c r="BG39" s="210"/>
      <c r="BH39" s="210" t="s">
        <v>70</v>
      </c>
      <c r="BI39" s="210"/>
      <c r="BJ39" s="210" t="str">
        <f>$BJ$2&amp;""</f>
        <v>30</v>
      </c>
      <c r="BK39" s="210"/>
      <c r="BL39" s="210"/>
      <c r="BM39" s="210" t="s">
        <v>43</v>
      </c>
      <c r="BN39" s="210"/>
      <c r="BO39" s="1" t="s">
        <v>71</v>
      </c>
      <c r="BP39" s="210" t="str">
        <f>$BP$2&amp;""</f>
        <v>1</v>
      </c>
      <c r="BQ39" s="210"/>
      <c r="BR39" s="1" t="s">
        <v>72</v>
      </c>
      <c r="BS39" s="210" t="str">
        <f>$BS$2&amp;""</f>
        <v>2</v>
      </c>
      <c r="BT39" s="210"/>
      <c r="BU39" s="210" t="s">
        <v>73</v>
      </c>
      <c r="BV39" s="210"/>
      <c r="BW39" s="1" t="s">
        <v>74</v>
      </c>
    </row>
    <row r="40" spans="2:89" ht="9.9499999999999993" customHeight="1" thickBot="1" x14ac:dyDescent="0.45"/>
    <row r="41" spans="2:89" ht="12.95" customHeight="1" x14ac:dyDescent="0.4">
      <c r="B41" s="211"/>
      <c r="C41" s="212"/>
      <c r="D41" s="212"/>
      <c r="E41" s="212"/>
      <c r="F41" s="212"/>
      <c r="G41" s="212"/>
      <c r="H41" s="212"/>
      <c r="I41" s="212" t="s">
        <v>39</v>
      </c>
      <c r="J41" s="212"/>
      <c r="K41" s="212"/>
      <c r="L41" s="212"/>
      <c r="M41" s="212"/>
      <c r="N41" s="212"/>
      <c r="O41" s="212"/>
      <c r="P41" s="212"/>
      <c r="Q41" s="212"/>
      <c r="R41" s="212"/>
      <c r="S41" s="212" t="s">
        <v>40</v>
      </c>
      <c r="T41" s="212"/>
      <c r="U41" s="212"/>
      <c r="V41" s="212"/>
      <c r="W41" s="212"/>
      <c r="X41" s="212"/>
      <c r="Y41" s="212"/>
      <c r="Z41" s="212"/>
      <c r="AA41" s="212"/>
      <c r="AB41" s="212" t="s">
        <v>41</v>
      </c>
      <c r="AC41" s="212"/>
      <c r="AD41" s="212"/>
      <c r="AE41" s="212"/>
      <c r="AF41" s="212"/>
      <c r="AG41" s="212"/>
      <c r="AH41" s="212"/>
      <c r="AI41" s="212"/>
      <c r="AJ41" s="212"/>
      <c r="AK41" s="215"/>
      <c r="AL41" s="9"/>
      <c r="AM41" s="9"/>
      <c r="AN41" s="217" t="s">
        <v>36</v>
      </c>
      <c r="AO41" s="218"/>
      <c r="AP41" s="218"/>
      <c r="AQ41" s="218"/>
      <c r="AR41" s="218"/>
      <c r="AS41" s="218"/>
      <c r="AT41" s="218"/>
      <c r="AU41" s="219"/>
      <c r="AV41" s="223" t="s">
        <v>23</v>
      </c>
      <c r="AW41" s="223"/>
      <c r="AX41" s="224"/>
      <c r="AY41" s="227" t="str">
        <f>IF($AY$4="","",$AY$4)</f>
        <v>1140001001412</v>
      </c>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9"/>
    </row>
    <row r="42" spans="2:89" ht="12.95" customHeight="1" x14ac:dyDescent="0.4">
      <c r="B42" s="213"/>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6"/>
      <c r="AL42" s="9"/>
      <c r="AM42" s="9"/>
      <c r="AN42" s="220"/>
      <c r="AO42" s="221"/>
      <c r="AP42" s="221"/>
      <c r="AQ42" s="221"/>
      <c r="AR42" s="221"/>
      <c r="AS42" s="221"/>
      <c r="AT42" s="221"/>
      <c r="AU42" s="222"/>
      <c r="AV42" s="225"/>
      <c r="AW42" s="225"/>
      <c r="AX42" s="226"/>
      <c r="AY42" s="230"/>
      <c r="AZ42" s="231"/>
      <c r="BA42" s="231"/>
      <c r="BB42" s="231"/>
      <c r="BC42" s="231"/>
      <c r="BD42" s="231"/>
      <c r="BE42" s="231"/>
      <c r="BF42" s="231"/>
      <c r="BG42" s="231"/>
      <c r="BH42" s="231"/>
      <c r="BI42" s="231"/>
      <c r="BJ42" s="231"/>
      <c r="BK42" s="231"/>
      <c r="BL42" s="231"/>
      <c r="BM42" s="231"/>
      <c r="BN42" s="231"/>
      <c r="BO42" s="231"/>
      <c r="BP42" s="231"/>
      <c r="BQ42" s="231"/>
      <c r="BR42" s="231"/>
      <c r="BS42" s="231"/>
      <c r="BT42" s="231"/>
      <c r="BU42" s="231"/>
      <c r="BV42" s="231"/>
      <c r="BW42" s="232"/>
    </row>
    <row r="43" spans="2:89" ht="12.95" customHeight="1" x14ac:dyDescent="0.4">
      <c r="B43" s="158" t="s">
        <v>26</v>
      </c>
      <c r="C43" s="159"/>
      <c r="D43" s="159"/>
      <c r="E43" s="159"/>
      <c r="F43" s="159"/>
      <c r="G43" s="159"/>
      <c r="H43" s="159"/>
      <c r="I43" s="160">
        <f>IF($I$6="","",$I$6)</f>
        <v>72000</v>
      </c>
      <c r="J43" s="160"/>
      <c r="K43" s="160"/>
      <c r="L43" s="160"/>
      <c r="M43" s="160"/>
      <c r="N43" s="160"/>
      <c r="O43" s="160"/>
      <c r="P43" s="160"/>
      <c r="Q43" s="160"/>
      <c r="R43" s="160"/>
      <c r="S43" s="160">
        <f>IF($S$6="","",$S$6)</f>
        <v>7200</v>
      </c>
      <c r="T43" s="160"/>
      <c r="U43" s="160"/>
      <c r="V43" s="160"/>
      <c r="W43" s="160"/>
      <c r="X43" s="160"/>
      <c r="Y43" s="160"/>
      <c r="Z43" s="160"/>
      <c r="AA43" s="160"/>
      <c r="AB43" s="160">
        <f>IF($AB$6="","",$AB$6)</f>
        <v>79200</v>
      </c>
      <c r="AC43" s="160"/>
      <c r="AD43" s="160"/>
      <c r="AE43" s="160"/>
      <c r="AF43" s="160"/>
      <c r="AG43" s="160"/>
      <c r="AH43" s="160"/>
      <c r="AI43" s="160"/>
      <c r="AJ43" s="160"/>
      <c r="AK43" s="161"/>
      <c r="AL43" s="9"/>
      <c r="AM43" s="9"/>
      <c r="AN43" s="203" t="s">
        <v>28</v>
      </c>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04"/>
      <c r="BT43" s="204"/>
      <c r="BU43" s="204"/>
      <c r="BV43" s="204"/>
      <c r="BW43" s="205"/>
    </row>
    <row r="44" spans="2:89" ht="12.95" customHeight="1" x14ac:dyDescent="0.4">
      <c r="B44" s="158"/>
      <c r="C44" s="159"/>
      <c r="D44" s="159"/>
      <c r="E44" s="159"/>
      <c r="F44" s="159"/>
      <c r="G44" s="159"/>
      <c r="H44" s="159"/>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1"/>
      <c r="AL44" s="9"/>
      <c r="AM44" s="9"/>
      <c r="AN44" s="206" t="s">
        <v>33</v>
      </c>
      <c r="AO44" s="207"/>
      <c r="AP44" s="208" t="str">
        <f>IF($AP$7="","",$AP$7)</f>
        <v>658-0024　兵庫県神戸市東灘区魚崎浜町5-5</v>
      </c>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9"/>
    </row>
    <row r="45" spans="2:89" ht="12.95" customHeight="1" x14ac:dyDescent="0.4">
      <c r="B45" s="158"/>
      <c r="C45" s="159"/>
      <c r="D45" s="159"/>
      <c r="E45" s="159"/>
      <c r="F45" s="159"/>
      <c r="G45" s="159"/>
      <c r="H45" s="159"/>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1"/>
      <c r="AL45" s="9"/>
      <c r="AM45" s="9"/>
      <c r="AN45" s="206"/>
      <c r="AO45" s="207"/>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9"/>
    </row>
    <row r="46" spans="2:89" ht="12.95" customHeight="1" x14ac:dyDescent="0.4">
      <c r="B46" s="158" t="s">
        <v>37</v>
      </c>
      <c r="C46" s="159"/>
      <c r="D46" s="159"/>
      <c r="E46" s="159"/>
      <c r="F46" s="159"/>
      <c r="G46" s="159"/>
      <c r="H46" s="159"/>
      <c r="I46" s="160">
        <f>IF($I$9="","",$I$9)</f>
        <v>6034</v>
      </c>
      <c r="J46" s="160"/>
      <c r="K46" s="160"/>
      <c r="L46" s="160"/>
      <c r="M46" s="160"/>
      <c r="N46" s="160"/>
      <c r="O46" s="160"/>
      <c r="P46" s="160"/>
      <c r="Q46" s="160"/>
      <c r="R46" s="160"/>
      <c r="S46" s="160">
        <f>IF($S$9="","",$S$9)</f>
        <v>603</v>
      </c>
      <c r="T46" s="160"/>
      <c r="U46" s="160"/>
      <c r="V46" s="160"/>
      <c r="W46" s="160"/>
      <c r="X46" s="160"/>
      <c r="Y46" s="160"/>
      <c r="Z46" s="160"/>
      <c r="AA46" s="160"/>
      <c r="AB46" s="160">
        <f>IF($AB$9="","",$AB$9)</f>
        <v>6637</v>
      </c>
      <c r="AC46" s="160"/>
      <c r="AD46" s="160"/>
      <c r="AE46" s="160"/>
      <c r="AF46" s="160"/>
      <c r="AG46" s="160"/>
      <c r="AH46" s="160"/>
      <c r="AI46" s="160"/>
      <c r="AJ46" s="160"/>
      <c r="AK46" s="161"/>
      <c r="AL46" s="9"/>
      <c r="AM46" s="9"/>
      <c r="AN46" s="162" t="str">
        <f>IF($AN$9="","",$AN$9)</f>
        <v>株式会社ケミカル工事</v>
      </c>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c r="BT46" s="163"/>
      <c r="BU46" s="163"/>
      <c r="BV46" s="163"/>
      <c r="BW46" s="164"/>
    </row>
    <row r="47" spans="2:89" ht="12.95" customHeight="1" x14ac:dyDescent="0.35">
      <c r="B47" s="158"/>
      <c r="C47" s="159"/>
      <c r="D47" s="159"/>
      <c r="E47" s="159"/>
      <c r="F47" s="159"/>
      <c r="G47" s="159"/>
      <c r="H47" s="159"/>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1"/>
      <c r="AL47" s="10"/>
      <c r="AM47" s="10"/>
      <c r="AN47" s="162"/>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4"/>
    </row>
    <row r="48" spans="2:89" ht="12.95" customHeight="1" x14ac:dyDescent="0.35">
      <c r="B48" s="158"/>
      <c r="C48" s="159"/>
      <c r="D48" s="159"/>
      <c r="E48" s="159"/>
      <c r="F48" s="159"/>
      <c r="G48" s="159"/>
      <c r="H48" s="159"/>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1"/>
      <c r="AL48" s="10"/>
      <c r="AM48" s="10"/>
      <c r="AN48" s="165" t="str">
        <f>IF($AN$11="","",$AN$11)</f>
        <v>代表取締役　國川　正勝</v>
      </c>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7"/>
    </row>
    <row r="49" spans="2:75" ht="12.95" customHeight="1" x14ac:dyDescent="0.4">
      <c r="B49" s="171" t="s">
        <v>27</v>
      </c>
      <c r="C49" s="172"/>
      <c r="D49" s="172"/>
      <c r="E49" s="172"/>
      <c r="F49" s="172"/>
      <c r="G49" s="172"/>
      <c r="H49" s="173"/>
      <c r="I49" s="180">
        <f>IF($I$12="","",$I$12)</f>
        <v>400</v>
      </c>
      <c r="J49" s="181"/>
      <c r="K49" s="181"/>
      <c r="L49" s="181"/>
      <c r="M49" s="181"/>
      <c r="N49" s="181"/>
      <c r="O49" s="181"/>
      <c r="P49" s="181"/>
      <c r="Q49" s="181"/>
      <c r="R49" s="182"/>
      <c r="S49" s="189"/>
      <c r="T49" s="190"/>
      <c r="U49" s="190"/>
      <c r="V49" s="190"/>
      <c r="W49" s="190"/>
      <c r="X49" s="190"/>
      <c r="Y49" s="190"/>
      <c r="Z49" s="190"/>
      <c r="AA49" s="191"/>
      <c r="AB49" s="180">
        <f>IF($AB$12="","",$AB$12)</f>
        <v>400</v>
      </c>
      <c r="AC49" s="181"/>
      <c r="AD49" s="181"/>
      <c r="AE49" s="181"/>
      <c r="AF49" s="181"/>
      <c r="AG49" s="181"/>
      <c r="AH49" s="181"/>
      <c r="AI49" s="181"/>
      <c r="AJ49" s="181"/>
      <c r="AK49" s="198"/>
      <c r="AL49" s="9"/>
      <c r="AM49" s="9"/>
      <c r="AN49" s="168"/>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69"/>
      <c r="BR49" s="169"/>
      <c r="BS49" s="169"/>
      <c r="BT49" s="169"/>
      <c r="BU49" s="169"/>
      <c r="BV49" s="169"/>
      <c r="BW49" s="170"/>
    </row>
    <row r="50" spans="2:75" ht="12.95" customHeight="1" x14ac:dyDescent="0.4">
      <c r="B50" s="174"/>
      <c r="C50" s="175"/>
      <c r="D50" s="175"/>
      <c r="E50" s="175"/>
      <c r="F50" s="175"/>
      <c r="G50" s="175"/>
      <c r="H50" s="176"/>
      <c r="I50" s="183"/>
      <c r="J50" s="184"/>
      <c r="K50" s="184"/>
      <c r="L50" s="184"/>
      <c r="M50" s="184"/>
      <c r="N50" s="184"/>
      <c r="O50" s="184"/>
      <c r="P50" s="184"/>
      <c r="Q50" s="184"/>
      <c r="R50" s="185"/>
      <c r="S50" s="192"/>
      <c r="T50" s="193"/>
      <c r="U50" s="193"/>
      <c r="V50" s="193"/>
      <c r="W50" s="193"/>
      <c r="X50" s="193"/>
      <c r="Y50" s="193"/>
      <c r="Z50" s="193"/>
      <c r="AA50" s="194"/>
      <c r="AB50" s="183"/>
      <c r="AC50" s="184"/>
      <c r="AD50" s="184"/>
      <c r="AE50" s="184"/>
      <c r="AF50" s="184"/>
      <c r="AG50" s="184"/>
      <c r="AH50" s="184"/>
      <c r="AI50" s="184"/>
      <c r="AJ50" s="184"/>
      <c r="AK50" s="199"/>
      <c r="AL50" s="9"/>
      <c r="AM50" s="9"/>
      <c r="AN50" s="201" t="s">
        <v>1</v>
      </c>
      <c r="AO50" s="71"/>
      <c r="AP50" s="71"/>
      <c r="AQ50" s="71"/>
      <c r="AR50" s="71"/>
      <c r="AS50" s="71"/>
      <c r="AT50" s="71"/>
      <c r="AU50" s="71"/>
      <c r="AV50" s="70" t="str">
        <f>IF($AV$13="","",$AV$13)</f>
        <v>三井住友銀行</v>
      </c>
      <c r="AW50" s="71"/>
      <c r="AX50" s="71"/>
      <c r="AY50" s="71"/>
      <c r="AZ50" s="71"/>
      <c r="BA50" s="71"/>
      <c r="BB50" s="71"/>
      <c r="BC50" s="71"/>
      <c r="BD50" s="71"/>
      <c r="BE50" s="71"/>
      <c r="BF50" s="71"/>
      <c r="BG50" s="71"/>
      <c r="BH50" s="71"/>
      <c r="BI50" s="72"/>
      <c r="BJ50" s="70" t="s">
        <v>102</v>
      </c>
      <c r="BK50" s="71"/>
      <c r="BL50" s="71"/>
      <c r="BM50" s="70" t="str">
        <f>IF($BM$13="","",$BM$13)</f>
        <v>三ノ宮支店</v>
      </c>
      <c r="BN50" s="71"/>
      <c r="BO50" s="71"/>
      <c r="BP50" s="71"/>
      <c r="BQ50" s="71"/>
      <c r="BR50" s="71"/>
      <c r="BS50" s="71"/>
      <c r="BT50" s="71"/>
      <c r="BU50" s="71"/>
      <c r="BV50" s="71"/>
      <c r="BW50" s="84"/>
    </row>
    <row r="51" spans="2:75" ht="12.95" customHeight="1" thickBot="1" x14ac:dyDescent="0.45">
      <c r="B51" s="177"/>
      <c r="C51" s="178"/>
      <c r="D51" s="178"/>
      <c r="E51" s="178"/>
      <c r="F51" s="178"/>
      <c r="G51" s="178"/>
      <c r="H51" s="179"/>
      <c r="I51" s="186"/>
      <c r="J51" s="187"/>
      <c r="K51" s="187"/>
      <c r="L51" s="187"/>
      <c r="M51" s="187"/>
      <c r="N51" s="187"/>
      <c r="O51" s="187"/>
      <c r="P51" s="187"/>
      <c r="Q51" s="187"/>
      <c r="R51" s="188"/>
      <c r="S51" s="195"/>
      <c r="T51" s="196"/>
      <c r="U51" s="196"/>
      <c r="V51" s="196"/>
      <c r="W51" s="196"/>
      <c r="X51" s="196"/>
      <c r="Y51" s="196"/>
      <c r="Z51" s="196"/>
      <c r="AA51" s="197"/>
      <c r="AB51" s="186"/>
      <c r="AC51" s="187"/>
      <c r="AD51" s="187"/>
      <c r="AE51" s="187"/>
      <c r="AF51" s="187"/>
      <c r="AG51" s="187"/>
      <c r="AH51" s="187"/>
      <c r="AI51" s="187"/>
      <c r="AJ51" s="187"/>
      <c r="AK51" s="200"/>
      <c r="AL51" s="9"/>
      <c r="AM51" s="9"/>
      <c r="AN51" s="202"/>
      <c r="AO51" s="74"/>
      <c r="AP51" s="74"/>
      <c r="AQ51" s="74"/>
      <c r="AR51" s="74"/>
      <c r="AS51" s="74"/>
      <c r="AT51" s="74"/>
      <c r="AU51" s="74"/>
      <c r="AV51" s="73"/>
      <c r="AW51" s="74"/>
      <c r="AX51" s="74"/>
      <c r="AY51" s="74"/>
      <c r="AZ51" s="74"/>
      <c r="BA51" s="74"/>
      <c r="BB51" s="74"/>
      <c r="BC51" s="74"/>
      <c r="BD51" s="74"/>
      <c r="BE51" s="74"/>
      <c r="BF51" s="74"/>
      <c r="BG51" s="74"/>
      <c r="BH51" s="74"/>
      <c r="BI51" s="75"/>
      <c r="BJ51" s="73"/>
      <c r="BK51" s="74"/>
      <c r="BL51" s="74"/>
      <c r="BM51" s="73"/>
      <c r="BN51" s="74"/>
      <c r="BO51" s="74"/>
      <c r="BP51" s="74"/>
      <c r="BQ51" s="74"/>
      <c r="BR51" s="74"/>
      <c r="BS51" s="74"/>
      <c r="BT51" s="74"/>
      <c r="BU51" s="74"/>
      <c r="BV51" s="74"/>
      <c r="BW51" s="85"/>
    </row>
    <row r="52" spans="2:75" ht="12.95" customHeight="1" thickTop="1" x14ac:dyDescent="0.25">
      <c r="B52" s="130" t="s">
        <v>38</v>
      </c>
      <c r="C52" s="131"/>
      <c r="D52" s="131"/>
      <c r="E52" s="131"/>
      <c r="F52" s="131"/>
      <c r="G52" s="131"/>
      <c r="H52" s="132"/>
      <c r="I52" s="136">
        <f>IF($I$15="","",$I$15)</f>
        <v>78434</v>
      </c>
      <c r="J52" s="137"/>
      <c r="K52" s="137"/>
      <c r="L52" s="137"/>
      <c r="M52" s="137"/>
      <c r="N52" s="137"/>
      <c r="O52" s="137"/>
      <c r="P52" s="137"/>
      <c r="Q52" s="137"/>
      <c r="R52" s="138"/>
      <c r="S52" s="136">
        <f>IF($S$15="","",$S$15)</f>
        <v>7803</v>
      </c>
      <c r="T52" s="137"/>
      <c r="U52" s="137"/>
      <c r="V52" s="137"/>
      <c r="W52" s="137"/>
      <c r="X52" s="137"/>
      <c r="Y52" s="137"/>
      <c r="Z52" s="137"/>
      <c r="AA52" s="138"/>
      <c r="AB52" s="136">
        <f>IF($AB$15="","",$AB$15)</f>
        <v>86237</v>
      </c>
      <c r="AC52" s="137"/>
      <c r="AD52" s="137"/>
      <c r="AE52" s="137"/>
      <c r="AF52" s="137"/>
      <c r="AG52" s="137"/>
      <c r="AH52" s="137"/>
      <c r="AI52" s="137"/>
      <c r="AJ52" s="137"/>
      <c r="AK52" s="142"/>
      <c r="AL52" s="9"/>
      <c r="AM52" s="9"/>
      <c r="AN52" s="144" t="str">
        <f>IF($AN$15="","",$AN$15)</f>
        <v>口座( 当座・普通 )№</v>
      </c>
      <c r="AO52" s="145"/>
      <c r="AP52" s="145"/>
      <c r="AQ52" s="145"/>
      <c r="AR52" s="145"/>
      <c r="AS52" s="145"/>
      <c r="AT52" s="145"/>
      <c r="AU52" s="145"/>
      <c r="AV52" s="71" t="str">
        <f>IF($AV$15="","",$AV$15)</f>
        <v>7741258</v>
      </c>
      <c r="AW52" s="71"/>
      <c r="AX52" s="71"/>
      <c r="AY52" s="71"/>
      <c r="AZ52" s="71"/>
      <c r="BA52" s="71"/>
      <c r="BB52" s="71"/>
      <c r="BC52" s="72"/>
      <c r="BD52" s="150" t="s">
        <v>2</v>
      </c>
      <c r="BE52" s="150"/>
      <c r="BF52" s="150"/>
      <c r="BG52" s="150"/>
      <c r="BH52" s="150"/>
      <c r="BI52" s="150"/>
      <c r="BJ52" s="151" t="str">
        <f>IF($BJ$15="","",$BJ$15)</f>
        <v>ｶ)ｹﾐｶﾙｺｳｼﾞ</v>
      </c>
      <c r="BK52" s="152"/>
      <c r="BL52" s="152"/>
      <c r="BM52" s="152"/>
      <c r="BN52" s="152"/>
      <c r="BO52" s="152"/>
      <c r="BP52" s="152"/>
      <c r="BQ52" s="152"/>
      <c r="BR52" s="152"/>
      <c r="BS52" s="152"/>
      <c r="BT52" s="152"/>
      <c r="BU52" s="152"/>
      <c r="BV52" s="152"/>
      <c r="BW52" s="153"/>
    </row>
    <row r="53" spans="2:75" ht="27.95" customHeight="1" thickBot="1" x14ac:dyDescent="0.45">
      <c r="B53" s="133"/>
      <c r="C53" s="134"/>
      <c r="D53" s="134"/>
      <c r="E53" s="134"/>
      <c r="F53" s="134"/>
      <c r="G53" s="134"/>
      <c r="H53" s="135"/>
      <c r="I53" s="139"/>
      <c r="J53" s="140"/>
      <c r="K53" s="140"/>
      <c r="L53" s="140"/>
      <c r="M53" s="140"/>
      <c r="N53" s="140"/>
      <c r="O53" s="140"/>
      <c r="P53" s="140"/>
      <c r="Q53" s="140"/>
      <c r="R53" s="141"/>
      <c r="S53" s="139"/>
      <c r="T53" s="140"/>
      <c r="U53" s="140"/>
      <c r="V53" s="140"/>
      <c r="W53" s="140"/>
      <c r="X53" s="140"/>
      <c r="Y53" s="140"/>
      <c r="Z53" s="140"/>
      <c r="AA53" s="141"/>
      <c r="AB53" s="139"/>
      <c r="AC53" s="140"/>
      <c r="AD53" s="140"/>
      <c r="AE53" s="140"/>
      <c r="AF53" s="140"/>
      <c r="AG53" s="140"/>
      <c r="AH53" s="140"/>
      <c r="AI53" s="140"/>
      <c r="AJ53" s="140"/>
      <c r="AK53" s="143"/>
      <c r="AL53" s="9"/>
      <c r="AM53" s="9"/>
      <c r="AN53" s="146"/>
      <c r="AO53" s="147"/>
      <c r="AP53" s="147"/>
      <c r="AQ53" s="147"/>
      <c r="AR53" s="147"/>
      <c r="AS53" s="147"/>
      <c r="AT53" s="147"/>
      <c r="AU53" s="147"/>
      <c r="AV53" s="148"/>
      <c r="AW53" s="148"/>
      <c r="AX53" s="148"/>
      <c r="AY53" s="148"/>
      <c r="AZ53" s="148"/>
      <c r="BA53" s="148"/>
      <c r="BB53" s="148"/>
      <c r="BC53" s="149"/>
      <c r="BD53" s="154" t="s">
        <v>3</v>
      </c>
      <c r="BE53" s="154"/>
      <c r="BF53" s="154"/>
      <c r="BG53" s="154"/>
      <c r="BH53" s="154"/>
      <c r="BI53" s="154"/>
      <c r="BJ53" s="155" t="str">
        <f>IF($BJ$16="","",$BJ$16)</f>
        <v>株式会社ｹﾐｶﾙ工事</v>
      </c>
      <c r="BK53" s="156"/>
      <c r="BL53" s="156"/>
      <c r="BM53" s="156"/>
      <c r="BN53" s="156"/>
      <c r="BO53" s="156"/>
      <c r="BP53" s="156"/>
      <c r="BQ53" s="156"/>
      <c r="BR53" s="156"/>
      <c r="BS53" s="156"/>
      <c r="BT53" s="156"/>
      <c r="BU53" s="156"/>
      <c r="BV53" s="156"/>
      <c r="BW53" s="157"/>
    </row>
    <row r="54" spans="2:75" ht="12" customHeight="1" thickBot="1" x14ac:dyDescent="0.45">
      <c r="AE54" s="11"/>
      <c r="AF54" s="9"/>
      <c r="AG54" s="9"/>
      <c r="AH54" s="9"/>
      <c r="AI54" s="9"/>
      <c r="AJ54" s="9"/>
      <c r="AK54" s="9"/>
      <c r="AL54" s="9"/>
      <c r="AM54" s="9"/>
      <c r="AN54" s="9"/>
      <c r="AO54" s="9"/>
      <c r="AP54" s="9"/>
    </row>
    <row r="55" spans="2:75" ht="23.1" customHeight="1" x14ac:dyDescent="0.4">
      <c r="B55" s="76"/>
      <c r="C55" s="77"/>
      <c r="D55" s="77"/>
      <c r="E55" s="77"/>
      <c r="F55" s="77"/>
      <c r="G55" s="77"/>
      <c r="H55" s="77"/>
      <c r="I55" s="77"/>
      <c r="J55" s="77"/>
      <c r="K55" s="77"/>
      <c r="L55" s="77"/>
      <c r="M55" s="77"/>
      <c r="N55" s="77"/>
      <c r="O55" s="77"/>
      <c r="P55" s="77"/>
      <c r="Q55" s="77"/>
      <c r="R55" s="78"/>
      <c r="S55" s="79" t="s">
        <v>5</v>
      </c>
      <c r="T55" s="80"/>
      <c r="U55" s="80"/>
      <c r="V55" s="80"/>
      <c r="W55" s="80"/>
      <c r="X55" s="80"/>
      <c r="Y55" s="80"/>
      <c r="Z55" s="80"/>
      <c r="AA55" s="80"/>
      <c r="AB55" s="80"/>
      <c r="AC55" s="80"/>
      <c r="AD55" s="80"/>
      <c r="AE55" s="80"/>
      <c r="AF55" s="80"/>
      <c r="AG55" s="80"/>
      <c r="AH55" s="80"/>
      <c r="AI55" s="80"/>
      <c r="AJ55" s="80"/>
      <c r="AK55" s="80"/>
      <c r="AL55" s="80"/>
      <c r="AM55" s="80"/>
      <c r="AN55" s="81"/>
      <c r="AO55" s="79" t="s">
        <v>6</v>
      </c>
      <c r="AP55" s="80"/>
      <c r="AQ55" s="80"/>
      <c r="AR55" s="80"/>
      <c r="AS55" s="80"/>
      <c r="AT55" s="80"/>
      <c r="AU55" s="80"/>
      <c r="AV55" s="80"/>
      <c r="AW55" s="80"/>
      <c r="AX55" s="80"/>
      <c r="AY55" s="80"/>
      <c r="AZ55" s="80"/>
      <c r="BA55" s="81"/>
      <c r="BB55" s="79" t="s">
        <v>7</v>
      </c>
      <c r="BC55" s="80"/>
      <c r="BD55" s="80"/>
      <c r="BE55" s="80"/>
      <c r="BF55" s="80"/>
      <c r="BG55" s="80"/>
      <c r="BH55" s="80"/>
      <c r="BI55" s="80"/>
      <c r="BJ55" s="80"/>
      <c r="BK55" s="80"/>
      <c r="BL55" s="80"/>
      <c r="BM55" s="80"/>
      <c r="BN55" s="81"/>
      <c r="BO55" s="118" t="s">
        <v>8</v>
      </c>
      <c r="BP55" s="119"/>
      <c r="BQ55" s="119"/>
      <c r="BR55" s="119"/>
      <c r="BS55" s="119"/>
      <c r="BT55" s="119"/>
      <c r="BU55" s="119"/>
      <c r="BV55" s="119"/>
      <c r="BW55" s="120"/>
    </row>
    <row r="56" spans="2:75" ht="23.1" customHeight="1" x14ac:dyDescent="0.4">
      <c r="B56" s="127" t="s">
        <v>4</v>
      </c>
      <c r="C56" s="128"/>
      <c r="D56" s="128"/>
      <c r="E56" s="128"/>
      <c r="F56" s="128"/>
      <c r="G56" s="128"/>
      <c r="H56" s="128"/>
      <c r="I56" s="128"/>
      <c r="J56" s="128"/>
      <c r="K56" s="128"/>
      <c r="L56" s="128"/>
      <c r="M56" s="128"/>
      <c r="N56" s="128"/>
      <c r="O56" s="128"/>
      <c r="P56" s="128"/>
      <c r="Q56" s="128"/>
      <c r="R56" s="129"/>
      <c r="S56" s="124" t="s">
        <v>9</v>
      </c>
      <c r="T56" s="125"/>
      <c r="U56" s="125"/>
      <c r="V56" s="126"/>
      <c r="W56" s="124" t="s">
        <v>10</v>
      </c>
      <c r="X56" s="125"/>
      <c r="Y56" s="125"/>
      <c r="Z56" s="125"/>
      <c r="AA56" s="126"/>
      <c r="AB56" s="124" t="s">
        <v>11</v>
      </c>
      <c r="AC56" s="125"/>
      <c r="AD56" s="125"/>
      <c r="AE56" s="125"/>
      <c r="AF56" s="126"/>
      <c r="AG56" s="124" t="s">
        <v>12</v>
      </c>
      <c r="AH56" s="125"/>
      <c r="AI56" s="125"/>
      <c r="AJ56" s="125"/>
      <c r="AK56" s="125"/>
      <c r="AL56" s="125"/>
      <c r="AM56" s="125"/>
      <c r="AN56" s="126"/>
      <c r="AO56" s="124" t="s">
        <v>100</v>
      </c>
      <c r="AP56" s="125"/>
      <c r="AQ56" s="125"/>
      <c r="AR56" s="125"/>
      <c r="AS56" s="126"/>
      <c r="AT56" s="124" t="s">
        <v>12</v>
      </c>
      <c r="AU56" s="125"/>
      <c r="AV56" s="125"/>
      <c r="AW56" s="125"/>
      <c r="AX56" s="125"/>
      <c r="AY56" s="125"/>
      <c r="AZ56" s="125"/>
      <c r="BA56" s="126"/>
      <c r="BB56" s="124" t="s">
        <v>100</v>
      </c>
      <c r="BC56" s="125"/>
      <c r="BD56" s="125"/>
      <c r="BE56" s="125"/>
      <c r="BF56" s="126"/>
      <c r="BG56" s="124" t="s">
        <v>12</v>
      </c>
      <c r="BH56" s="125"/>
      <c r="BI56" s="125"/>
      <c r="BJ56" s="125"/>
      <c r="BK56" s="125"/>
      <c r="BL56" s="125"/>
      <c r="BM56" s="125"/>
      <c r="BN56" s="126"/>
      <c r="BO56" s="121"/>
      <c r="BP56" s="122"/>
      <c r="BQ56" s="122"/>
      <c r="BR56" s="122"/>
      <c r="BS56" s="122"/>
      <c r="BT56" s="122"/>
      <c r="BU56" s="122"/>
      <c r="BV56" s="122"/>
      <c r="BW56" s="123"/>
    </row>
    <row r="57" spans="2:75" ht="23.1" customHeight="1" x14ac:dyDescent="0.4">
      <c r="B57" s="41" t="str">
        <f>IF($B$20="","",$B$20)</f>
        <v>コア切削工</v>
      </c>
      <c r="C57" s="42"/>
      <c r="D57" s="42"/>
      <c r="E57" s="42"/>
      <c r="F57" s="42"/>
      <c r="G57" s="42"/>
      <c r="H57" s="42"/>
      <c r="I57" s="42"/>
      <c r="J57" s="42"/>
      <c r="K57" s="42"/>
      <c r="L57" s="42"/>
      <c r="M57" s="42"/>
      <c r="N57" s="42"/>
      <c r="O57" s="42"/>
      <c r="P57" s="42"/>
      <c r="Q57" s="42"/>
      <c r="R57" s="57"/>
      <c r="S57" s="58" t="str">
        <f>IF($S$20="","",$S$20)</f>
        <v>人</v>
      </c>
      <c r="T57" s="58"/>
      <c r="U57" s="58"/>
      <c r="V57" s="58"/>
      <c r="W57" s="59">
        <f>IF($W$20="","",$W$20)</f>
        <v>30000</v>
      </c>
      <c r="X57" s="59"/>
      <c r="Y57" s="59"/>
      <c r="Z57" s="59"/>
      <c r="AA57" s="59"/>
      <c r="AB57" s="60">
        <f>IF($AB$20="","",$AB$20)</f>
        <v>1</v>
      </c>
      <c r="AC57" s="60"/>
      <c r="AD57" s="60"/>
      <c r="AE57" s="60"/>
      <c r="AF57" s="60"/>
      <c r="AG57" s="39">
        <f>IF($AG$20="","",$AG$20)</f>
        <v>30000</v>
      </c>
      <c r="AH57" s="39"/>
      <c r="AI57" s="39"/>
      <c r="AJ57" s="39"/>
      <c r="AK57" s="39"/>
      <c r="AL57" s="39"/>
      <c r="AM57" s="39"/>
      <c r="AN57" s="39"/>
      <c r="AO57" s="38">
        <f>IF($AO$20="","",$AO$20)</f>
        <v>0.2</v>
      </c>
      <c r="AP57" s="38"/>
      <c r="AQ57" s="38"/>
      <c r="AR57" s="38"/>
      <c r="AS57" s="38"/>
      <c r="AT57" s="39">
        <f>IF($AT$20="","",$AT$20)</f>
        <v>6000</v>
      </c>
      <c r="AU57" s="39"/>
      <c r="AV57" s="39"/>
      <c r="AW57" s="39"/>
      <c r="AX57" s="39"/>
      <c r="AY57" s="39"/>
      <c r="AZ57" s="39"/>
      <c r="BA57" s="39"/>
      <c r="BB57" s="38">
        <f>IF($BB$20="","",$BB$20)</f>
        <v>1</v>
      </c>
      <c r="BC57" s="38"/>
      <c r="BD57" s="38"/>
      <c r="BE57" s="38"/>
      <c r="BF57" s="38"/>
      <c r="BG57" s="39">
        <f>IF($BG$20="","",$BG$20)</f>
        <v>30000</v>
      </c>
      <c r="BH57" s="39"/>
      <c r="BI57" s="39"/>
      <c r="BJ57" s="39"/>
      <c r="BK57" s="39"/>
      <c r="BL57" s="39"/>
      <c r="BM57" s="39"/>
      <c r="BN57" s="39"/>
      <c r="BO57" s="39">
        <f>IF($BO$20="","",$BO$20)</f>
        <v>24000</v>
      </c>
      <c r="BP57" s="39"/>
      <c r="BQ57" s="39"/>
      <c r="BR57" s="39"/>
      <c r="BS57" s="39"/>
      <c r="BT57" s="39"/>
      <c r="BU57" s="39"/>
      <c r="BV57" s="39"/>
      <c r="BW57" s="115"/>
    </row>
    <row r="58" spans="2:75" ht="23.1" customHeight="1" x14ac:dyDescent="0.4">
      <c r="B58" s="116" t="str">
        <f>IF($B$21="","",$B$21)</f>
        <v>機械消耗費</v>
      </c>
      <c r="C58" s="117"/>
      <c r="D58" s="117"/>
      <c r="E58" s="117"/>
      <c r="F58" s="117"/>
      <c r="G58" s="117"/>
      <c r="H58" s="117"/>
      <c r="I58" s="117"/>
      <c r="J58" s="117"/>
      <c r="K58" s="117"/>
      <c r="L58" s="117"/>
      <c r="M58" s="117"/>
      <c r="N58" s="117"/>
      <c r="O58" s="117"/>
      <c r="P58" s="117"/>
      <c r="Q58" s="117"/>
      <c r="R58" s="117"/>
      <c r="S58" s="58" t="str">
        <f>IF($S$21="","",$S$21)</f>
        <v>式</v>
      </c>
      <c r="T58" s="58"/>
      <c r="U58" s="58"/>
      <c r="V58" s="58"/>
      <c r="W58" s="59">
        <f>IF($W$21="","",$W$21)</f>
        <v>5000</v>
      </c>
      <c r="X58" s="59"/>
      <c r="Y58" s="59"/>
      <c r="Z58" s="59"/>
      <c r="AA58" s="59"/>
      <c r="AB58" s="60">
        <f>IF($AB$21="","",$AB$21)</f>
        <v>1</v>
      </c>
      <c r="AC58" s="60"/>
      <c r="AD58" s="60"/>
      <c r="AE58" s="60"/>
      <c r="AF58" s="60"/>
      <c r="AG58" s="39">
        <f>IF($AG$21="","",$AG$21)</f>
        <v>5000</v>
      </c>
      <c r="AH58" s="39"/>
      <c r="AI58" s="39"/>
      <c r="AJ58" s="39"/>
      <c r="AK58" s="39"/>
      <c r="AL58" s="39"/>
      <c r="AM58" s="39"/>
      <c r="AN58" s="39"/>
      <c r="AO58" s="38">
        <f>IF($AO$21="","",$AO$21)</f>
        <v>0.9</v>
      </c>
      <c r="AP58" s="38"/>
      <c r="AQ58" s="38"/>
      <c r="AR58" s="38"/>
      <c r="AS58" s="38"/>
      <c r="AT58" s="39">
        <f>IF($AT$21="","",$AT$21)</f>
        <v>4500</v>
      </c>
      <c r="AU58" s="39"/>
      <c r="AV58" s="39"/>
      <c r="AW58" s="39"/>
      <c r="AX58" s="39"/>
      <c r="AY58" s="39"/>
      <c r="AZ58" s="39"/>
      <c r="BA58" s="39"/>
      <c r="BB58" s="38">
        <f>IF($BB$21="","",$BB$21)</f>
        <v>1</v>
      </c>
      <c r="BC58" s="38"/>
      <c r="BD58" s="38"/>
      <c r="BE58" s="38"/>
      <c r="BF58" s="38"/>
      <c r="BG58" s="39">
        <f>IF($BG$21="","",$BG$21)</f>
        <v>5000</v>
      </c>
      <c r="BH58" s="39"/>
      <c r="BI58" s="39"/>
      <c r="BJ58" s="39"/>
      <c r="BK58" s="39"/>
      <c r="BL58" s="39"/>
      <c r="BM58" s="39"/>
      <c r="BN58" s="39"/>
      <c r="BO58" s="39">
        <f>IF($BO$21="","",$BO$21)</f>
        <v>500</v>
      </c>
      <c r="BP58" s="39"/>
      <c r="BQ58" s="39"/>
      <c r="BR58" s="39"/>
      <c r="BS58" s="39"/>
      <c r="BT58" s="39"/>
      <c r="BU58" s="39"/>
      <c r="BV58" s="39"/>
      <c r="BW58" s="115"/>
    </row>
    <row r="59" spans="2:75" ht="23.1" customHeight="1" x14ac:dyDescent="0.4">
      <c r="B59" s="116" t="str">
        <f>IF($B$22="","",$B$22)</f>
        <v>斫り工　1台2名</v>
      </c>
      <c r="C59" s="117"/>
      <c r="D59" s="117"/>
      <c r="E59" s="117"/>
      <c r="F59" s="117"/>
      <c r="G59" s="117"/>
      <c r="H59" s="117"/>
      <c r="I59" s="117"/>
      <c r="J59" s="117"/>
      <c r="K59" s="117"/>
      <c r="L59" s="117"/>
      <c r="M59" s="117"/>
      <c r="N59" s="117"/>
      <c r="O59" s="117"/>
      <c r="P59" s="117"/>
      <c r="Q59" s="117"/>
      <c r="R59" s="117"/>
      <c r="S59" s="58" t="str">
        <f>IF($S$22="","",$S$22)</f>
        <v>セット</v>
      </c>
      <c r="T59" s="58"/>
      <c r="U59" s="58"/>
      <c r="V59" s="58"/>
      <c r="W59" s="59">
        <f>IF($W$22="","",$W$22)</f>
        <v>60000</v>
      </c>
      <c r="X59" s="59"/>
      <c r="Y59" s="59"/>
      <c r="Z59" s="59"/>
      <c r="AA59" s="59"/>
      <c r="AB59" s="60">
        <f>IF($AB$22="","",$AB$22)</f>
        <v>1</v>
      </c>
      <c r="AC59" s="60"/>
      <c r="AD59" s="60"/>
      <c r="AE59" s="60"/>
      <c r="AF59" s="60"/>
      <c r="AG59" s="39">
        <f>IF($AG$22="","",$AG$22)</f>
        <v>60000</v>
      </c>
      <c r="AH59" s="39"/>
      <c r="AI59" s="39"/>
      <c r="AJ59" s="39"/>
      <c r="AK59" s="39"/>
      <c r="AL59" s="39"/>
      <c r="AM59" s="39"/>
      <c r="AN59" s="39"/>
      <c r="AO59" s="38">
        <f>IF($AO$22="","",$AO$22)</f>
        <v>0.9</v>
      </c>
      <c r="AP59" s="38"/>
      <c r="AQ59" s="38"/>
      <c r="AR59" s="38"/>
      <c r="AS59" s="38"/>
      <c r="AT59" s="39">
        <f>IF($AT$22="","",$AT$22)</f>
        <v>54000</v>
      </c>
      <c r="AU59" s="39"/>
      <c r="AV59" s="39"/>
      <c r="AW59" s="39"/>
      <c r="AX59" s="39"/>
      <c r="AY59" s="39"/>
      <c r="AZ59" s="39"/>
      <c r="BA59" s="39"/>
      <c r="BB59" s="38">
        <f>IF($BB$22="","",$BB$22)</f>
        <v>1</v>
      </c>
      <c r="BC59" s="38"/>
      <c r="BD59" s="38"/>
      <c r="BE59" s="38"/>
      <c r="BF59" s="38"/>
      <c r="BG59" s="39">
        <f>IF($BG$22="","",$BG$22)</f>
        <v>60000</v>
      </c>
      <c r="BH59" s="39"/>
      <c r="BI59" s="39"/>
      <c r="BJ59" s="39"/>
      <c r="BK59" s="39"/>
      <c r="BL59" s="39"/>
      <c r="BM59" s="39"/>
      <c r="BN59" s="39"/>
      <c r="BO59" s="39">
        <f>IF($BO$22="","",$BO$22)</f>
        <v>6000</v>
      </c>
      <c r="BP59" s="39"/>
      <c r="BQ59" s="39"/>
      <c r="BR59" s="39"/>
      <c r="BS59" s="39"/>
      <c r="BT59" s="39"/>
      <c r="BU59" s="39"/>
      <c r="BV59" s="39"/>
      <c r="BW59" s="115"/>
    </row>
    <row r="60" spans="2:75" ht="23.1" customHeight="1" x14ac:dyDescent="0.4">
      <c r="B60" s="41" t="str">
        <f>IF($B$23="","",$B$23)</f>
        <v>カッター</v>
      </c>
      <c r="C60" s="42"/>
      <c r="D60" s="42"/>
      <c r="E60" s="42"/>
      <c r="F60" s="42"/>
      <c r="G60" s="42"/>
      <c r="H60" s="42"/>
      <c r="I60" s="42"/>
      <c r="J60" s="42"/>
      <c r="K60" s="42"/>
      <c r="L60" s="42"/>
      <c r="M60" s="42"/>
      <c r="N60" s="42"/>
      <c r="O60" s="42"/>
      <c r="P60" s="42"/>
      <c r="Q60" s="42"/>
      <c r="R60" s="57"/>
      <c r="S60" s="58" t="str">
        <f>IF($S$23="","",$S$23)</f>
        <v>m</v>
      </c>
      <c r="T60" s="58"/>
      <c r="U60" s="58"/>
      <c r="V60" s="58"/>
      <c r="W60" s="59">
        <f>IF($W$23="","",$W$23)</f>
        <v>413</v>
      </c>
      <c r="X60" s="59"/>
      <c r="Y60" s="59"/>
      <c r="Z60" s="59"/>
      <c r="AA60" s="59"/>
      <c r="AB60" s="60">
        <f>IF($AB$23="","",$AB$23)</f>
        <v>98</v>
      </c>
      <c r="AC60" s="60"/>
      <c r="AD60" s="60"/>
      <c r="AE60" s="60"/>
      <c r="AF60" s="60"/>
      <c r="AG60" s="39">
        <f>IF($AG$23="","",$AG$23)</f>
        <v>40474</v>
      </c>
      <c r="AH60" s="39"/>
      <c r="AI60" s="39"/>
      <c r="AJ60" s="39"/>
      <c r="AK60" s="39"/>
      <c r="AL60" s="39"/>
      <c r="AM60" s="39"/>
      <c r="AN60" s="39"/>
      <c r="AO60" s="38">
        <f>IF($AO$23="","",$AO$23)</f>
        <v>0.5</v>
      </c>
      <c r="AP60" s="38"/>
      <c r="AQ60" s="38"/>
      <c r="AR60" s="38"/>
      <c r="AS60" s="38"/>
      <c r="AT60" s="39">
        <f>IF($AT$23="","",$AT$23)</f>
        <v>474</v>
      </c>
      <c r="AU60" s="39"/>
      <c r="AV60" s="39"/>
      <c r="AW60" s="39"/>
      <c r="AX60" s="39"/>
      <c r="AY60" s="39"/>
      <c r="AZ60" s="39"/>
      <c r="BA60" s="39"/>
      <c r="BB60" s="38">
        <f>IF($BB$23="","",$BB$23)</f>
        <v>1</v>
      </c>
      <c r="BC60" s="38"/>
      <c r="BD60" s="38"/>
      <c r="BE60" s="38"/>
      <c r="BF60" s="38"/>
      <c r="BG60" s="39">
        <f>IF($BG$23="","",$BG$23)</f>
        <v>40474</v>
      </c>
      <c r="BH60" s="39"/>
      <c r="BI60" s="39"/>
      <c r="BJ60" s="39"/>
      <c r="BK60" s="39"/>
      <c r="BL60" s="39"/>
      <c r="BM60" s="39"/>
      <c r="BN60" s="39"/>
      <c r="BO60" s="113">
        <f>IF($BO$23="","",$BO$23)</f>
        <v>40000</v>
      </c>
      <c r="BP60" s="94"/>
      <c r="BQ60" s="94"/>
      <c r="BR60" s="94"/>
      <c r="BS60" s="94"/>
      <c r="BT60" s="94"/>
      <c r="BU60" s="94"/>
      <c r="BV60" s="94"/>
      <c r="BW60" s="95"/>
    </row>
    <row r="61" spans="2:75" ht="23.1" customHeight="1" x14ac:dyDescent="0.4">
      <c r="B61" s="41" t="str">
        <f>IF($B$24="","",$B$24)</f>
        <v>交通費</v>
      </c>
      <c r="C61" s="42"/>
      <c r="D61" s="42"/>
      <c r="E61" s="42"/>
      <c r="F61" s="42"/>
      <c r="G61" s="42"/>
      <c r="H61" s="42"/>
      <c r="I61" s="42"/>
      <c r="J61" s="42"/>
      <c r="K61" s="42"/>
      <c r="L61" s="42"/>
      <c r="M61" s="42"/>
      <c r="N61" s="42"/>
      <c r="O61" s="42"/>
      <c r="P61" s="42"/>
      <c r="Q61" s="42"/>
      <c r="R61" s="57"/>
      <c r="S61" s="58" t="str">
        <f>IF($S$24="","",$S$24)</f>
        <v>回</v>
      </c>
      <c r="T61" s="58"/>
      <c r="U61" s="58"/>
      <c r="V61" s="58"/>
      <c r="W61" s="59">
        <f>IF($W$24="","",$W$24)</f>
        <v>5000</v>
      </c>
      <c r="X61" s="59"/>
      <c r="Y61" s="59"/>
      <c r="Z61" s="59"/>
      <c r="AA61" s="59"/>
      <c r="AB61" s="60">
        <f>IF($AB$24="","",$AB$24)</f>
        <v>3</v>
      </c>
      <c r="AC61" s="60"/>
      <c r="AD61" s="60"/>
      <c r="AE61" s="60"/>
      <c r="AF61" s="60"/>
      <c r="AG61" s="39">
        <f>IF($AG$24="","",$AG$24)</f>
        <v>15000</v>
      </c>
      <c r="AH61" s="39"/>
      <c r="AI61" s="39"/>
      <c r="AJ61" s="39"/>
      <c r="AK61" s="39"/>
      <c r="AL61" s="39"/>
      <c r="AM61" s="39"/>
      <c r="AN61" s="39"/>
      <c r="AO61" s="38">
        <f>IF($AO$24="","",$AO$24)</f>
        <v>0.5</v>
      </c>
      <c r="AP61" s="38"/>
      <c r="AQ61" s="38"/>
      <c r="AR61" s="38"/>
      <c r="AS61" s="38"/>
      <c r="AT61" s="39">
        <f>IF($AT$24="","",$AT$24)</f>
        <v>13500</v>
      </c>
      <c r="AU61" s="39"/>
      <c r="AV61" s="39"/>
      <c r="AW61" s="39"/>
      <c r="AX61" s="39"/>
      <c r="AY61" s="39"/>
      <c r="AZ61" s="39"/>
      <c r="BA61" s="39"/>
      <c r="BB61" s="38">
        <f>IF($BB$24="","",$BB$24)</f>
        <v>1</v>
      </c>
      <c r="BC61" s="38"/>
      <c r="BD61" s="38"/>
      <c r="BE61" s="38"/>
      <c r="BF61" s="38"/>
      <c r="BG61" s="39">
        <f>IF($BG$24="","",$BG$24)</f>
        <v>15000</v>
      </c>
      <c r="BH61" s="39"/>
      <c r="BI61" s="39"/>
      <c r="BJ61" s="39"/>
      <c r="BK61" s="39"/>
      <c r="BL61" s="39"/>
      <c r="BM61" s="39"/>
      <c r="BN61" s="39"/>
      <c r="BO61" s="113">
        <f>IF($BO$24="","",$BO$24)</f>
        <v>1500</v>
      </c>
      <c r="BP61" s="94"/>
      <c r="BQ61" s="94"/>
      <c r="BR61" s="94"/>
      <c r="BS61" s="94"/>
      <c r="BT61" s="94"/>
      <c r="BU61" s="94"/>
      <c r="BV61" s="94"/>
      <c r="BW61" s="95"/>
    </row>
    <row r="62" spans="2:75" ht="23.1" customHeight="1" x14ac:dyDescent="0.4">
      <c r="B62" s="41" t="str">
        <f>IF($B$25="","",$B$25)</f>
        <v/>
      </c>
      <c r="C62" s="42"/>
      <c r="D62" s="42"/>
      <c r="E62" s="42"/>
      <c r="F62" s="42"/>
      <c r="G62" s="42"/>
      <c r="H62" s="42"/>
      <c r="I62" s="42"/>
      <c r="J62" s="42"/>
      <c r="K62" s="42"/>
      <c r="L62" s="42"/>
      <c r="M62" s="42"/>
      <c r="N62" s="42"/>
      <c r="O62" s="42"/>
      <c r="P62" s="42"/>
      <c r="Q62" s="42"/>
      <c r="R62" s="57"/>
      <c r="S62" s="58" t="str">
        <f>IF($S$25="","",$S$25)</f>
        <v/>
      </c>
      <c r="T62" s="58"/>
      <c r="U62" s="58"/>
      <c r="V62" s="58"/>
      <c r="W62" s="59" t="str">
        <f>IF($W$25="","",$W$25)</f>
        <v/>
      </c>
      <c r="X62" s="59"/>
      <c r="Y62" s="59"/>
      <c r="Z62" s="59"/>
      <c r="AA62" s="59"/>
      <c r="AB62" s="60" t="str">
        <f>IF($AB$25="","",$AB$25)</f>
        <v/>
      </c>
      <c r="AC62" s="60"/>
      <c r="AD62" s="60"/>
      <c r="AE62" s="60"/>
      <c r="AF62" s="60"/>
      <c r="AG62" s="39" t="str">
        <f>IF($AG$25="","",$AG$25)</f>
        <v/>
      </c>
      <c r="AH62" s="39"/>
      <c r="AI62" s="39"/>
      <c r="AJ62" s="39"/>
      <c r="AK62" s="39"/>
      <c r="AL62" s="39"/>
      <c r="AM62" s="39"/>
      <c r="AN62" s="39"/>
      <c r="AO62" s="38" t="str">
        <f>IF($AO$25="","",$AO$25)</f>
        <v/>
      </c>
      <c r="AP62" s="38"/>
      <c r="AQ62" s="38"/>
      <c r="AR62" s="38"/>
      <c r="AS62" s="38"/>
      <c r="AT62" s="39" t="str">
        <f>IF($AT$25="","",$AT$25)</f>
        <v/>
      </c>
      <c r="AU62" s="39"/>
      <c r="AV62" s="39"/>
      <c r="AW62" s="39"/>
      <c r="AX62" s="39"/>
      <c r="AY62" s="39"/>
      <c r="AZ62" s="39"/>
      <c r="BA62" s="39"/>
      <c r="BB62" s="38" t="str">
        <f>IF($BB$25="","",$BB$25)</f>
        <v/>
      </c>
      <c r="BC62" s="38"/>
      <c r="BD62" s="38"/>
      <c r="BE62" s="38"/>
      <c r="BF62" s="38"/>
      <c r="BG62" s="39" t="str">
        <f>IF($BG$25="","",$BG$25)</f>
        <v/>
      </c>
      <c r="BH62" s="39"/>
      <c r="BI62" s="39"/>
      <c r="BJ62" s="39"/>
      <c r="BK62" s="39"/>
      <c r="BL62" s="39"/>
      <c r="BM62" s="39"/>
      <c r="BN62" s="39"/>
      <c r="BO62" s="113" t="str">
        <f>IF($BO$25="","",$BO$25)</f>
        <v/>
      </c>
      <c r="BP62" s="94"/>
      <c r="BQ62" s="94"/>
      <c r="BR62" s="94"/>
      <c r="BS62" s="94"/>
      <c r="BT62" s="94"/>
      <c r="BU62" s="94"/>
      <c r="BV62" s="94"/>
      <c r="BW62" s="95"/>
    </row>
    <row r="63" spans="2:75" ht="23.1" customHeight="1" thickBot="1" x14ac:dyDescent="0.45">
      <c r="B63" s="43" t="str">
        <f>IF($B$26="","",$B$26)</f>
        <v/>
      </c>
      <c r="C63" s="44"/>
      <c r="D63" s="44"/>
      <c r="E63" s="44"/>
      <c r="F63" s="44"/>
      <c r="G63" s="44"/>
      <c r="H63" s="44"/>
      <c r="I63" s="44"/>
      <c r="J63" s="44"/>
      <c r="K63" s="44"/>
      <c r="L63" s="44"/>
      <c r="M63" s="44"/>
      <c r="N63" s="44"/>
      <c r="O63" s="44"/>
      <c r="P63" s="44"/>
      <c r="Q63" s="44"/>
      <c r="R63" s="114"/>
      <c r="S63" s="58" t="str">
        <f>IF($S$26="","",$S$26)</f>
        <v/>
      </c>
      <c r="T63" s="58"/>
      <c r="U63" s="58"/>
      <c r="V63" s="58"/>
      <c r="W63" s="59" t="str">
        <f>IF($W$26="","",$W$26)</f>
        <v/>
      </c>
      <c r="X63" s="59"/>
      <c r="Y63" s="59"/>
      <c r="Z63" s="59"/>
      <c r="AA63" s="59"/>
      <c r="AB63" s="60" t="str">
        <f>IF($AB$26="","",$AB$26)</f>
        <v/>
      </c>
      <c r="AC63" s="60"/>
      <c r="AD63" s="60"/>
      <c r="AE63" s="60"/>
      <c r="AF63" s="60"/>
      <c r="AG63" s="39" t="str">
        <f>IF($AG$26="","",$AG$26)</f>
        <v/>
      </c>
      <c r="AH63" s="39"/>
      <c r="AI63" s="39"/>
      <c r="AJ63" s="39"/>
      <c r="AK63" s="39"/>
      <c r="AL63" s="39"/>
      <c r="AM63" s="39"/>
      <c r="AN63" s="39"/>
      <c r="AO63" s="38" t="str">
        <f>IF($AO$26="","",$AO$26)</f>
        <v/>
      </c>
      <c r="AP63" s="38"/>
      <c r="AQ63" s="38"/>
      <c r="AR63" s="38"/>
      <c r="AS63" s="38"/>
      <c r="AT63" s="39" t="str">
        <f>IF($AT$26="","",$AT$26)</f>
        <v/>
      </c>
      <c r="AU63" s="39"/>
      <c r="AV63" s="39"/>
      <c r="AW63" s="39"/>
      <c r="AX63" s="39"/>
      <c r="AY63" s="39"/>
      <c r="AZ63" s="39"/>
      <c r="BA63" s="39"/>
      <c r="BB63" s="38" t="str">
        <f>IF($BB$26="","",$BB$26)</f>
        <v/>
      </c>
      <c r="BC63" s="38"/>
      <c r="BD63" s="38"/>
      <c r="BE63" s="38"/>
      <c r="BF63" s="38"/>
      <c r="BG63" s="39" t="str">
        <f>IF($BG$26="","",$BG$26)</f>
        <v/>
      </c>
      <c r="BH63" s="39"/>
      <c r="BI63" s="39"/>
      <c r="BJ63" s="39"/>
      <c r="BK63" s="39"/>
      <c r="BL63" s="39"/>
      <c r="BM63" s="39"/>
      <c r="BN63" s="39"/>
      <c r="BO63" s="110" t="str">
        <f>IF($BO$26="","",$BO$26)</f>
        <v/>
      </c>
      <c r="BP63" s="111"/>
      <c r="BQ63" s="111"/>
      <c r="BR63" s="111"/>
      <c r="BS63" s="111"/>
      <c r="BT63" s="111"/>
      <c r="BU63" s="111"/>
      <c r="BV63" s="111"/>
      <c r="BW63" s="112"/>
    </row>
    <row r="64" spans="2:75" ht="23.1" customHeight="1" thickTop="1" thickBot="1" x14ac:dyDescent="0.45">
      <c r="B64" s="61" t="s">
        <v>30</v>
      </c>
      <c r="C64" s="62"/>
      <c r="D64" s="62"/>
      <c r="E64" s="62"/>
      <c r="F64" s="62"/>
      <c r="G64" s="62"/>
      <c r="H64" s="62"/>
      <c r="I64" s="62"/>
      <c r="J64" s="62"/>
      <c r="K64" s="62"/>
      <c r="L64" s="62"/>
      <c r="M64" s="62"/>
      <c r="N64" s="62"/>
      <c r="O64" s="62"/>
      <c r="P64" s="62"/>
      <c r="Q64" s="62"/>
      <c r="R64" s="63"/>
      <c r="S64" s="64"/>
      <c r="T64" s="65"/>
      <c r="U64" s="65"/>
      <c r="V64" s="66"/>
      <c r="W64" s="67"/>
      <c r="X64" s="68"/>
      <c r="Y64" s="68"/>
      <c r="Z64" s="68"/>
      <c r="AA64" s="69"/>
      <c r="AB64" s="35"/>
      <c r="AC64" s="36"/>
      <c r="AD64" s="36"/>
      <c r="AE64" s="36"/>
      <c r="AF64" s="37"/>
      <c r="AG64" s="67">
        <f>IF($AG$27="","",$AG$27)</f>
        <v>150474</v>
      </c>
      <c r="AH64" s="68"/>
      <c r="AI64" s="68"/>
      <c r="AJ64" s="68"/>
      <c r="AK64" s="68"/>
      <c r="AL64" s="68"/>
      <c r="AM64" s="68"/>
      <c r="AN64" s="69"/>
      <c r="AO64" s="35"/>
      <c r="AP64" s="36"/>
      <c r="AQ64" s="36"/>
      <c r="AR64" s="36"/>
      <c r="AS64" s="37"/>
      <c r="AT64" s="67">
        <f>IF($AT$27="","",$AT$27)</f>
        <v>78474</v>
      </c>
      <c r="AU64" s="68"/>
      <c r="AV64" s="68"/>
      <c r="AW64" s="68"/>
      <c r="AX64" s="68"/>
      <c r="AY64" s="68"/>
      <c r="AZ64" s="68"/>
      <c r="BA64" s="69"/>
      <c r="BB64" s="35"/>
      <c r="BC64" s="36"/>
      <c r="BD64" s="36"/>
      <c r="BE64" s="36"/>
      <c r="BF64" s="37"/>
      <c r="BG64" s="67">
        <f>IF($BG$27="","",$BG$27)</f>
        <v>150474</v>
      </c>
      <c r="BH64" s="68"/>
      <c r="BI64" s="68"/>
      <c r="BJ64" s="68"/>
      <c r="BK64" s="68"/>
      <c r="BL64" s="68"/>
      <c r="BM64" s="68"/>
      <c r="BN64" s="69"/>
      <c r="BO64" s="67">
        <f>IF($BO$27="","",$BO$27)</f>
        <v>72000</v>
      </c>
      <c r="BP64" s="68"/>
      <c r="BQ64" s="68"/>
      <c r="BR64" s="68"/>
      <c r="BS64" s="68"/>
      <c r="BT64" s="68"/>
      <c r="BU64" s="68"/>
      <c r="BV64" s="68"/>
      <c r="BW64" s="89"/>
    </row>
    <row r="65" spans="2:89" s="1" customFormat="1" ht="11.1" customHeight="1" thickBot="1" x14ac:dyDescent="0.45"/>
    <row r="66" spans="2:89" s="1" customFormat="1" ht="23.1" customHeight="1" x14ac:dyDescent="0.4">
      <c r="B66" s="45" t="s">
        <v>19</v>
      </c>
      <c r="C66" s="46"/>
      <c r="D66" s="46"/>
      <c r="E66" s="46"/>
      <c r="F66" s="46"/>
      <c r="G66" s="46"/>
      <c r="H66" s="49" t="str">
        <f>IF($H$29="","",$H$29)</f>
        <v>O501002</v>
      </c>
      <c r="I66" s="49"/>
      <c r="J66" s="49"/>
      <c r="K66" s="49"/>
      <c r="L66" s="49"/>
      <c r="M66" s="49"/>
      <c r="N66" s="49"/>
      <c r="O66" s="49"/>
      <c r="P66" s="49"/>
      <c r="Q66" s="49"/>
      <c r="R66" s="49"/>
      <c r="S66" s="49"/>
      <c r="T66" s="49"/>
      <c r="U66" s="49"/>
      <c r="V66" s="49"/>
      <c r="W66" s="49"/>
      <c r="X66" s="49"/>
      <c r="Y66" s="49"/>
      <c r="Z66" s="49"/>
      <c r="AA66" s="49"/>
      <c r="AB66" s="46" t="s">
        <v>17</v>
      </c>
      <c r="AC66" s="46"/>
      <c r="AD66" s="46"/>
      <c r="AE66" s="46"/>
      <c r="AF66" s="46"/>
      <c r="AG66" s="46"/>
      <c r="AH66" s="46"/>
      <c r="AI66" s="51" t="str">
        <f>IF($AI$29="","",$AI$29)</f>
        <v>〇〇</v>
      </c>
      <c r="AJ66" s="51"/>
      <c r="AK66" s="51"/>
      <c r="AL66" s="51"/>
      <c r="AM66" s="51"/>
      <c r="AN66" s="51"/>
      <c r="AO66" s="51"/>
      <c r="AP66" s="51"/>
      <c r="AQ66" s="51"/>
      <c r="AR66" s="51"/>
      <c r="AS66" s="52"/>
      <c r="AT66" s="29"/>
      <c r="AU66" s="29"/>
      <c r="AV66"/>
      <c r="AW66" s="90" t="s">
        <v>42</v>
      </c>
      <c r="AX66" s="91"/>
      <c r="AY66" s="91"/>
      <c r="AZ66" s="91"/>
      <c r="BA66" s="91"/>
      <c r="BB66" s="91"/>
      <c r="BC66" s="91"/>
      <c r="BD66" s="91"/>
      <c r="BE66" s="91"/>
      <c r="BF66" s="91"/>
      <c r="BG66" s="91"/>
      <c r="BH66" s="91"/>
      <c r="BI66" s="91"/>
      <c r="BJ66" s="91"/>
      <c r="BK66" s="91"/>
      <c r="BL66" s="91"/>
      <c r="BM66" s="91"/>
      <c r="BN66" s="92"/>
      <c r="BO66" s="79" t="s">
        <v>32</v>
      </c>
      <c r="BP66" s="80"/>
      <c r="BQ66" s="80"/>
      <c r="BR66" s="80"/>
      <c r="BS66" s="80"/>
      <c r="BT66" s="80"/>
      <c r="BU66" s="80"/>
      <c r="BV66" s="80"/>
      <c r="BW66" s="86"/>
    </row>
    <row r="67" spans="2:89" s="1" customFormat="1" ht="23.1" customHeight="1" x14ac:dyDescent="0.4">
      <c r="B67" s="47"/>
      <c r="C67" s="48"/>
      <c r="D67" s="48"/>
      <c r="E67" s="48"/>
      <c r="F67" s="48"/>
      <c r="G67" s="48"/>
      <c r="H67" s="50"/>
      <c r="I67" s="50"/>
      <c r="J67" s="50"/>
      <c r="K67" s="50"/>
      <c r="L67" s="50"/>
      <c r="M67" s="50"/>
      <c r="N67" s="50"/>
      <c r="O67" s="50"/>
      <c r="P67" s="50"/>
      <c r="Q67" s="50"/>
      <c r="R67" s="50"/>
      <c r="S67" s="50"/>
      <c r="T67" s="50"/>
      <c r="U67" s="50"/>
      <c r="V67" s="50"/>
      <c r="W67" s="50"/>
      <c r="X67" s="50"/>
      <c r="Y67" s="50"/>
      <c r="Z67" s="50"/>
      <c r="AA67" s="50"/>
      <c r="AB67" s="48"/>
      <c r="AC67" s="48"/>
      <c r="AD67" s="48"/>
      <c r="AE67" s="48"/>
      <c r="AF67" s="48"/>
      <c r="AG67" s="48"/>
      <c r="AH67" s="48"/>
      <c r="AI67" s="53"/>
      <c r="AJ67" s="53"/>
      <c r="AK67" s="53"/>
      <c r="AL67" s="53"/>
      <c r="AM67" s="53"/>
      <c r="AN67" s="53"/>
      <c r="AO67" s="53"/>
      <c r="AP67" s="53"/>
      <c r="AQ67" s="53"/>
      <c r="AR67" s="53"/>
      <c r="AS67" s="54"/>
      <c r="AT67" s="29"/>
      <c r="AU67" s="29"/>
      <c r="AW67" s="55" t="str">
        <f>IF($AW$30="","",$AW$30)</f>
        <v>交通費</v>
      </c>
      <c r="AX67" s="56"/>
      <c r="AY67" s="56"/>
      <c r="AZ67" s="56"/>
      <c r="BA67" s="56"/>
      <c r="BB67" s="56"/>
      <c r="BC67" s="56"/>
      <c r="BD67" s="56"/>
      <c r="BE67" s="56"/>
      <c r="BF67" s="56"/>
      <c r="BG67" s="56"/>
      <c r="BH67" s="56"/>
      <c r="BI67" s="56"/>
      <c r="BJ67" s="56"/>
      <c r="BK67" s="20" t="s">
        <v>103</v>
      </c>
      <c r="BM67" s="20"/>
      <c r="BN67" s="22"/>
      <c r="BO67" s="87">
        <f>IF($BO$30="","",$BO$30)</f>
        <v>6637</v>
      </c>
      <c r="BP67" s="87"/>
      <c r="BQ67" s="87"/>
      <c r="BR67" s="87"/>
      <c r="BS67" s="87"/>
      <c r="BT67" s="87"/>
      <c r="BU67" s="87"/>
      <c r="BV67" s="87"/>
      <c r="BW67" s="88"/>
    </row>
    <row r="68" spans="2:89" s="1" customFormat="1" ht="23.1" customHeight="1" thickBot="1" x14ac:dyDescent="0.45">
      <c r="B68" s="47" t="s">
        <v>35</v>
      </c>
      <c r="C68" s="48"/>
      <c r="D68" s="48"/>
      <c r="E68" s="48"/>
      <c r="F68" s="48"/>
      <c r="G68" s="48"/>
      <c r="H68" s="101" t="str">
        <f>IF($H$31="","",$H$31)</f>
        <v>〇〇〇</v>
      </c>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2"/>
      <c r="AT68" s="29"/>
      <c r="AU68" s="29"/>
      <c r="AW68" s="108" t="str">
        <f>IF($AW$31="","",$AW$31)</f>
        <v/>
      </c>
      <c r="AX68" s="109"/>
      <c r="AY68" s="109"/>
      <c r="AZ68" s="109"/>
      <c r="BA68" s="109"/>
      <c r="BB68" s="109"/>
      <c r="BC68" s="109"/>
      <c r="BD68" s="109"/>
      <c r="BE68" s="109"/>
      <c r="BF68" s="109"/>
      <c r="BG68" s="109"/>
      <c r="BH68" s="109"/>
      <c r="BI68" s="109"/>
      <c r="BJ68" s="109"/>
      <c r="BK68" s="26" t="s">
        <v>104</v>
      </c>
      <c r="BL68" s="26"/>
      <c r="BM68" s="26"/>
      <c r="BN68" s="27"/>
      <c r="BO68" s="106" t="str">
        <f>IF($BO$31="","",$BO$31)</f>
        <v/>
      </c>
      <c r="BP68" s="106"/>
      <c r="BQ68" s="106"/>
      <c r="BR68" s="106"/>
      <c r="BS68" s="106"/>
      <c r="BT68" s="106"/>
      <c r="BU68" s="106"/>
      <c r="BV68" s="106"/>
      <c r="BW68" s="107"/>
    </row>
    <row r="69" spans="2:89" s="1" customFormat="1" ht="23.1" customHeight="1" thickTop="1" thickBot="1" x14ac:dyDescent="0.45">
      <c r="B69" s="99"/>
      <c r="C69" s="100"/>
      <c r="D69" s="100"/>
      <c r="E69" s="100"/>
      <c r="F69" s="100"/>
      <c r="G69" s="100"/>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4"/>
      <c r="AT69" s="12"/>
      <c r="AU69" s="12"/>
      <c r="AV69" s="12"/>
      <c r="AW69" s="32" t="s">
        <v>31</v>
      </c>
      <c r="AX69" s="33"/>
      <c r="AY69" s="33"/>
      <c r="AZ69" s="33"/>
      <c r="BA69" s="33"/>
      <c r="BB69" s="33"/>
      <c r="BC69" s="33"/>
      <c r="BD69" s="33"/>
      <c r="BE69" s="33"/>
      <c r="BF69" s="33"/>
      <c r="BG69" s="33"/>
      <c r="BH69" s="33"/>
      <c r="BI69" s="33"/>
      <c r="BJ69" s="33"/>
      <c r="BK69" s="33"/>
      <c r="BL69" s="33"/>
      <c r="BM69" s="33"/>
      <c r="BN69" s="34"/>
      <c r="BO69" s="68">
        <f>IF(SUM(BO67:BW68)=0,"",SUM(BO67:BW68))</f>
        <v>6637</v>
      </c>
      <c r="BP69" s="68"/>
      <c r="BQ69" s="68"/>
      <c r="BR69" s="68"/>
      <c r="BS69" s="68"/>
      <c r="BT69" s="68"/>
      <c r="BU69" s="68"/>
      <c r="BV69" s="68"/>
      <c r="BW69" s="89"/>
    </row>
    <row r="70" spans="2:89" s="1" customFormat="1" ht="9.9499999999999993" customHeight="1" thickBot="1" x14ac:dyDescent="0.45">
      <c r="AQ70" s="13"/>
      <c r="AR70" s="13"/>
      <c r="AS70" s="13"/>
      <c r="AT70" s="13"/>
      <c r="AU70" s="13"/>
      <c r="AV70" s="13"/>
      <c r="AW70" s="13"/>
      <c r="AX70" s="13"/>
      <c r="AY70" s="13"/>
      <c r="AZ70" s="13"/>
      <c r="BA70" s="13"/>
      <c r="BB70" s="13"/>
      <c r="BC70" s="13"/>
      <c r="BD70" s="13"/>
      <c r="BE70" s="13"/>
      <c r="BF70" s="13"/>
      <c r="BG70" s="13"/>
      <c r="BH70" s="7"/>
      <c r="BI70" s="7"/>
      <c r="BJ70" s="7"/>
      <c r="BK70" s="7"/>
      <c r="BL70" s="7"/>
      <c r="BM70" s="7"/>
      <c r="BN70" s="7"/>
      <c r="BO70" s="7"/>
      <c r="BP70" s="7"/>
      <c r="BQ70" s="14"/>
      <c r="BR70" s="14"/>
      <c r="BS70" s="14"/>
      <c r="BT70" s="14"/>
      <c r="BU70" s="14"/>
      <c r="BV70" s="14"/>
      <c r="BW70" s="19"/>
      <c r="BX70" s="19"/>
      <c r="BZ70" s="9"/>
      <c r="CA70" s="9"/>
      <c r="CB70" s="9"/>
      <c r="CC70" s="9"/>
      <c r="CD70" s="9"/>
      <c r="CE70" s="9"/>
      <c r="CF70" s="9"/>
      <c r="CG70" s="9"/>
      <c r="CH70" s="9"/>
      <c r="CI70" s="9"/>
      <c r="CJ70" s="9"/>
      <c r="CK70" s="9"/>
    </row>
    <row r="71" spans="2:89" s="1" customFormat="1" ht="23.1" customHeight="1" x14ac:dyDescent="0.4">
      <c r="B71" s="105" t="s">
        <v>13</v>
      </c>
      <c r="C71" s="105"/>
      <c r="D71" s="40" t="s">
        <v>14</v>
      </c>
      <c r="E71" s="40"/>
      <c r="F71" s="40"/>
      <c r="G71" s="40"/>
      <c r="H71" s="40"/>
      <c r="I71" s="40"/>
      <c r="J71" s="40" t="s">
        <v>15</v>
      </c>
      <c r="K71" s="40"/>
      <c r="L71" s="40"/>
      <c r="M71" s="40"/>
      <c r="N71" s="40"/>
      <c r="O71" s="40"/>
      <c r="P71" s="40" t="s">
        <v>16</v>
      </c>
      <c r="Q71" s="40"/>
      <c r="R71" s="40"/>
      <c r="S71" s="40"/>
      <c r="T71" s="40"/>
      <c r="U71" s="40"/>
      <c r="V71" s="40" t="s">
        <v>17</v>
      </c>
      <c r="W71" s="40"/>
      <c r="X71" s="40"/>
      <c r="Y71" s="40"/>
      <c r="Z71" s="40"/>
      <c r="AA71" s="40"/>
      <c r="AQ71"/>
      <c r="AR71"/>
      <c r="AS71"/>
      <c r="AT71"/>
      <c r="AU71"/>
      <c r="AV71"/>
      <c r="AW71" s="90" t="s">
        <v>34</v>
      </c>
      <c r="AX71" s="91"/>
      <c r="AY71" s="91"/>
      <c r="AZ71" s="91"/>
      <c r="BA71" s="91"/>
      <c r="BB71" s="91"/>
      <c r="BC71" s="91"/>
      <c r="BD71" s="91"/>
      <c r="BE71" s="91"/>
      <c r="BF71" s="91"/>
      <c r="BG71" s="91"/>
      <c r="BH71" s="91"/>
      <c r="BI71" s="91"/>
      <c r="BJ71" s="91"/>
      <c r="BK71" s="91"/>
      <c r="BL71" s="91"/>
      <c r="BM71" s="91"/>
      <c r="BN71" s="92"/>
      <c r="BO71" s="80" t="s">
        <v>32</v>
      </c>
      <c r="BP71" s="80"/>
      <c r="BQ71" s="80"/>
      <c r="BR71" s="80"/>
      <c r="BS71" s="80"/>
      <c r="BT71" s="80"/>
      <c r="BU71" s="80"/>
      <c r="BV71" s="80"/>
      <c r="BW71" s="86"/>
      <c r="BZ71" s="9"/>
      <c r="CA71" s="9"/>
      <c r="CB71" s="9"/>
      <c r="CC71" s="9"/>
      <c r="CD71" s="9"/>
      <c r="CE71" s="9"/>
      <c r="CF71" s="9"/>
      <c r="CG71" s="9"/>
      <c r="CH71" s="9"/>
      <c r="CI71" s="9"/>
      <c r="CJ71" s="9"/>
      <c r="CK71" s="9"/>
    </row>
    <row r="72" spans="2:89" s="1" customFormat="1" ht="23.1" customHeight="1" x14ac:dyDescent="0.4">
      <c r="B72" s="105"/>
      <c r="C72" s="105"/>
      <c r="D72" s="31"/>
      <c r="E72" s="31"/>
      <c r="F72" s="31"/>
      <c r="G72" s="31"/>
      <c r="H72" s="31"/>
      <c r="I72" s="31"/>
      <c r="J72" s="31"/>
      <c r="K72" s="31"/>
      <c r="L72" s="31"/>
      <c r="M72" s="31"/>
      <c r="N72" s="31"/>
      <c r="O72" s="31"/>
      <c r="P72" s="31"/>
      <c r="Q72" s="31"/>
      <c r="R72" s="31"/>
      <c r="S72" s="31"/>
      <c r="T72" s="31"/>
      <c r="U72" s="31"/>
      <c r="V72" s="31"/>
      <c r="W72" s="31"/>
      <c r="X72" s="31"/>
      <c r="Y72" s="31"/>
      <c r="Z72" s="31"/>
      <c r="AA72" s="31"/>
      <c r="AW72" s="41" t="s">
        <v>77</v>
      </c>
      <c r="AX72" s="42"/>
      <c r="AY72" s="42"/>
      <c r="AZ72" s="42"/>
      <c r="BA72" s="42"/>
      <c r="BB72" s="42"/>
      <c r="BC72" s="42"/>
      <c r="BD72" s="42"/>
      <c r="BE72" s="21" t="s">
        <v>71</v>
      </c>
      <c r="BF72" s="56" t="str">
        <f>IF($BF$35="","",$BF$35)</f>
        <v>印紙</v>
      </c>
      <c r="BG72" s="56"/>
      <c r="BH72" s="56"/>
      <c r="BI72" s="56"/>
      <c r="BJ72" s="56"/>
      <c r="BK72" s="56"/>
      <c r="BL72" s="56"/>
      <c r="BM72" s="20" t="s">
        <v>24</v>
      </c>
      <c r="BN72" s="22"/>
      <c r="BO72" s="94">
        <f>IF($BO$35="","",$BO$35)</f>
        <v>400</v>
      </c>
      <c r="BP72" s="94"/>
      <c r="BQ72" s="94"/>
      <c r="BR72" s="94"/>
      <c r="BS72" s="94"/>
      <c r="BT72" s="94"/>
      <c r="BU72" s="94"/>
      <c r="BV72" s="94"/>
      <c r="BW72" s="95"/>
      <c r="BZ72" s="9"/>
      <c r="CA72" s="9"/>
      <c r="CB72" s="9"/>
      <c r="CC72" s="9"/>
      <c r="CD72" s="9"/>
      <c r="CE72" s="9"/>
      <c r="CF72" s="9"/>
      <c r="CG72" s="9"/>
      <c r="CH72" s="9"/>
      <c r="CI72" s="9"/>
      <c r="CJ72" s="9"/>
      <c r="CK72" s="9"/>
    </row>
    <row r="73" spans="2:89" ht="23.1" customHeight="1" thickBot="1" x14ac:dyDescent="0.45">
      <c r="B73" s="105"/>
      <c r="C73" s="105"/>
      <c r="D73" s="31"/>
      <c r="E73" s="31"/>
      <c r="F73" s="31"/>
      <c r="G73" s="31"/>
      <c r="H73" s="31"/>
      <c r="I73" s="31"/>
      <c r="J73" s="31"/>
      <c r="K73" s="31"/>
      <c r="L73" s="31"/>
      <c r="M73" s="31"/>
      <c r="N73" s="31"/>
      <c r="O73" s="31"/>
      <c r="P73" s="31"/>
      <c r="Q73" s="31"/>
      <c r="R73" s="31"/>
      <c r="S73" s="31"/>
      <c r="T73" s="31"/>
      <c r="U73" s="31"/>
      <c r="V73" s="31"/>
      <c r="W73" s="31"/>
      <c r="X73" s="31"/>
      <c r="Y73" s="31"/>
      <c r="Z73" s="31"/>
      <c r="AA73" s="31"/>
      <c r="AH73" s="16"/>
      <c r="AI73" s="16"/>
      <c r="AJ73" s="16"/>
      <c r="AK73" s="16"/>
      <c r="AL73" s="16"/>
      <c r="AM73" s="16"/>
      <c r="AN73" s="16"/>
      <c r="AO73" s="17"/>
      <c r="AQ73" s="1"/>
      <c r="AR73" s="1"/>
      <c r="AS73" s="1"/>
      <c r="AT73" s="1"/>
      <c r="AU73" s="1"/>
      <c r="AV73" s="1"/>
      <c r="AW73" s="43" t="s">
        <v>78</v>
      </c>
      <c r="AX73" s="44"/>
      <c r="AY73" s="44"/>
      <c r="AZ73" s="44"/>
      <c r="BA73" s="44"/>
      <c r="BB73" s="44"/>
      <c r="BC73" s="44"/>
      <c r="BD73" s="44"/>
      <c r="BE73" s="21" t="s">
        <v>71</v>
      </c>
      <c r="BF73" s="96" t="str">
        <f>IF($BF$36="","",$BF$36)</f>
        <v/>
      </c>
      <c r="BG73" s="96"/>
      <c r="BH73" s="96"/>
      <c r="BI73" s="96"/>
      <c r="BJ73" s="96"/>
      <c r="BK73" s="96"/>
      <c r="BL73" s="96"/>
      <c r="BM73" s="21" t="s">
        <v>24</v>
      </c>
      <c r="BN73" s="23"/>
      <c r="BO73" s="97" t="str">
        <f>IF($BO$36="","",$BO$36)</f>
        <v/>
      </c>
      <c r="BP73" s="97"/>
      <c r="BQ73" s="97"/>
      <c r="BR73" s="97"/>
      <c r="BS73" s="97"/>
      <c r="BT73" s="97"/>
      <c r="BU73" s="97"/>
      <c r="BV73" s="97"/>
      <c r="BW73" s="98"/>
      <c r="BZ73" s="9"/>
      <c r="CA73" s="9"/>
      <c r="CB73" s="9"/>
      <c r="CC73" s="9"/>
      <c r="CD73" s="9"/>
      <c r="CE73" s="9"/>
      <c r="CF73" s="9"/>
      <c r="CG73" s="9"/>
      <c r="CH73" s="9"/>
      <c r="CI73" s="9"/>
      <c r="CJ73" s="9"/>
      <c r="CK73" s="9"/>
    </row>
    <row r="74" spans="2:89" ht="23.1" customHeight="1" thickTop="1" thickBot="1" x14ac:dyDescent="0.45">
      <c r="B74" s="105"/>
      <c r="C74" s="105"/>
      <c r="D74" s="93" t="s">
        <v>18</v>
      </c>
      <c r="E74" s="93"/>
      <c r="F74" s="93"/>
      <c r="G74" s="93"/>
      <c r="H74" s="93"/>
      <c r="I74" s="93"/>
      <c r="J74" s="93" t="s">
        <v>18</v>
      </c>
      <c r="K74" s="93"/>
      <c r="L74" s="93"/>
      <c r="M74" s="93"/>
      <c r="N74" s="93"/>
      <c r="O74" s="93"/>
      <c r="P74" s="93" t="s">
        <v>18</v>
      </c>
      <c r="Q74" s="93"/>
      <c r="R74" s="93"/>
      <c r="S74" s="93"/>
      <c r="T74" s="93"/>
      <c r="U74" s="93"/>
      <c r="V74" s="93" t="s">
        <v>18</v>
      </c>
      <c r="W74" s="93"/>
      <c r="X74" s="93"/>
      <c r="Y74" s="93"/>
      <c r="Z74" s="93"/>
      <c r="AA74" s="93"/>
      <c r="AJ74" s="18"/>
      <c r="AK74" s="18"/>
      <c r="AL74" s="1"/>
      <c r="AQ74" s="12"/>
      <c r="AR74" s="12"/>
      <c r="AS74" s="12"/>
      <c r="AT74" s="12"/>
      <c r="AU74" s="12"/>
      <c r="AV74" s="12"/>
      <c r="AW74" s="32" t="s">
        <v>27</v>
      </c>
      <c r="AX74" s="33"/>
      <c r="AY74" s="33"/>
      <c r="AZ74" s="33"/>
      <c r="BA74" s="33"/>
      <c r="BB74" s="33"/>
      <c r="BC74" s="33"/>
      <c r="BD74" s="33"/>
      <c r="BE74" s="33"/>
      <c r="BF74" s="33"/>
      <c r="BG74" s="33"/>
      <c r="BH74" s="33"/>
      <c r="BI74" s="33"/>
      <c r="BJ74" s="33"/>
      <c r="BK74" s="33"/>
      <c r="BL74" s="33"/>
      <c r="BM74" s="33"/>
      <c r="BN74" s="34"/>
      <c r="BO74" s="68">
        <f>IF(SUM(BO72:BW73)=0,"",SUM(BO72:BW73))</f>
        <v>400</v>
      </c>
      <c r="BP74" s="68"/>
      <c r="BQ74" s="68"/>
      <c r="BR74" s="68"/>
      <c r="BS74" s="68"/>
      <c r="BT74" s="68"/>
      <c r="BU74" s="68"/>
      <c r="BV74" s="68"/>
      <c r="BW74" s="89"/>
      <c r="BZ74" s="9"/>
      <c r="CA74" s="9"/>
      <c r="CB74" s="9"/>
      <c r="CC74" s="9"/>
      <c r="CD74" s="9"/>
      <c r="CE74" s="9"/>
      <c r="CF74" s="9"/>
      <c r="CG74" s="9"/>
      <c r="CH74" s="9"/>
      <c r="CI74" s="9"/>
      <c r="CJ74" s="9"/>
      <c r="CK74" s="9"/>
    </row>
    <row r="75" spans="2:89" ht="35.1" customHeight="1" thickBot="1" x14ac:dyDescent="0.45">
      <c r="AB75" s="233" t="s">
        <v>0</v>
      </c>
      <c r="AC75" s="233"/>
      <c r="AD75" s="233"/>
      <c r="AE75" s="233"/>
      <c r="AF75" s="233"/>
      <c r="AG75" s="233"/>
      <c r="AH75" s="233"/>
      <c r="AI75" s="233"/>
      <c r="AJ75" s="233"/>
      <c r="AK75" s="233"/>
      <c r="AL75" s="233"/>
      <c r="AM75" s="233"/>
      <c r="AN75" s="233"/>
      <c r="AO75" s="233"/>
      <c r="AP75" s="233"/>
      <c r="AQ75" s="233"/>
      <c r="AR75" s="233"/>
      <c r="AS75" s="233"/>
      <c r="AT75" s="233"/>
      <c r="AU75" s="233"/>
    </row>
    <row r="76" spans="2:89" ht="30.75" customHeight="1" thickTop="1" thickBot="1" x14ac:dyDescent="0.45">
      <c r="B76" s="5"/>
      <c r="C76" s="5"/>
      <c r="D76" s="5"/>
      <c r="E76" s="5"/>
      <c r="F76" s="5"/>
      <c r="G76" s="5"/>
      <c r="H76" s="5"/>
      <c r="I76" s="5"/>
      <c r="J76" s="5"/>
      <c r="K76" s="5"/>
      <c r="L76" s="5"/>
      <c r="M76" s="5"/>
      <c r="N76" s="5"/>
      <c r="O76" s="5"/>
      <c r="P76" s="5"/>
      <c r="Q76" s="5"/>
      <c r="R76" s="234" t="str">
        <f>IF($R$2="","",$R$2)</f>
        <v/>
      </c>
      <c r="S76" s="234"/>
      <c r="T76" s="234"/>
      <c r="U76" s="234"/>
      <c r="V76" s="234"/>
      <c r="W76" s="235" t="str">
        <f>$W$2&amp;""</f>
        <v>本店
御中</v>
      </c>
      <c r="X76" s="235"/>
      <c r="Y76" s="235"/>
      <c r="Z76" s="235"/>
      <c r="AB76" s="6"/>
      <c r="AC76" s="6"/>
      <c r="AD76" s="6"/>
      <c r="AE76" s="6"/>
      <c r="AF76" s="6"/>
      <c r="AG76" s="6"/>
      <c r="AH76" s="6"/>
      <c r="AI76" s="6"/>
      <c r="AJ76" s="6"/>
      <c r="AK76" s="6"/>
      <c r="AL76" s="6"/>
      <c r="AM76" s="6"/>
      <c r="AN76" s="6"/>
      <c r="AO76" s="6"/>
      <c r="AP76" s="6"/>
      <c r="AQ76" s="6"/>
      <c r="AR76" s="6"/>
      <c r="AS76" s="6"/>
      <c r="AT76" s="6"/>
      <c r="AU76" s="6"/>
      <c r="AZ76" s="210" t="str">
        <f>$AZ$2&amp;""</f>
        <v>2023</v>
      </c>
      <c r="BA76" s="210"/>
      <c r="BB76" s="210"/>
      <c r="BC76" s="210" t="s">
        <v>69</v>
      </c>
      <c r="BD76" s="210"/>
      <c r="BE76" s="210" t="str">
        <f>$BE$2&amp;""</f>
        <v>9</v>
      </c>
      <c r="BF76" s="210"/>
      <c r="BG76" s="210"/>
      <c r="BH76" s="210" t="s">
        <v>70</v>
      </c>
      <c r="BI76" s="210"/>
      <c r="BJ76" s="210" t="str">
        <f>$BJ$2&amp;""</f>
        <v>30</v>
      </c>
      <c r="BK76" s="210"/>
      <c r="BL76" s="210"/>
      <c r="BM76" s="210" t="s">
        <v>43</v>
      </c>
      <c r="BN76" s="210"/>
      <c r="BO76" s="1" t="s">
        <v>71</v>
      </c>
      <c r="BP76" s="210" t="str">
        <f>$BP$2&amp;""</f>
        <v>1</v>
      </c>
      <c r="BQ76" s="210"/>
      <c r="BR76" s="1" t="s">
        <v>72</v>
      </c>
      <c r="BS76" s="210" t="str">
        <f>$BS$2&amp;""</f>
        <v>2</v>
      </c>
      <c r="BT76" s="210"/>
      <c r="BU76" s="210" t="s">
        <v>73</v>
      </c>
      <c r="BV76" s="210"/>
      <c r="BW76" s="1" t="s">
        <v>74</v>
      </c>
    </row>
    <row r="77" spans="2:89" ht="9.9499999999999993" customHeight="1" thickBot="1" x14ac:dyDescent="0.45"/>
    <row r="78" spans="2:89" ht="12.95" customHeight="1" x14ac:dyDescent="0.4">
      <c r="B78" s="211"/>
      <c r="C78" s="212"/>
      <c r="D78" s="212"/>
      <c r="E78" s="212"/>
      <c r="F78" s="212"/>
      <c r="G78" s="212"/>
      <c r="H78" s="212"/>
      <c r="I78" s="212" t="s">
        <v>39</v>
      </c>
      <c r="J78" s="212"/>
      <c r="K78" s="212"/>
      <c r="L78" s="212"/>
      <c r="M78" s="212"/>
      <c r="N78" s="212"/>
      <c r="O78" s="212"/>
      <c r="P78" s="212"/>
      <c r="Q78" s="212"/>
      <c r="R78" s="212"/>
      <c r="S78" s="212" t="s">
        <v>40</v>
      </c>
      <c r="T78" s="212"/>
      <c r="U78" s="212"/>
      <c r="V78" s="212"/>
      <c r="W78" s="212"/>
      <c r="X78" s="212"/>
      <c r="Y78" s="212"/>
      <c r="Z78" s="212"/>
      <c r="AA78" s="212"/>
      <c r="AB78" s="212" t="s">
        <v>41</v>
      </c>
      <c r="AC78" s="212"/>
      <c r="AD78" s="212"/>
      <c r="AE78" s="212"/>
      <c r="AF78" s="212"/>
      <c r="AG78" s="212"/>
      <c r="AH78" s="212"/>
      <c r="AI78" s="212"/>
      <c r="AJ78" s="212"/>
      <c r="AK78" s="215"/>
      <c r="AL78" s="9"/>
      <c r="AM78" s="9"/>
      <c r="AN78" s="217" t="s">
        <v>36</v>
      </c>
      <c r="AO78" s="218"/>
      <c r="AP78" s="218"/>
      <c r="AQ78" s="218"/>
      <c r="AR78" s="218"/>
      <c r="AS78" s="218"/>
      <c r="AT78" s="218"/>
      <c r="AU78" s="219"/>
      <c r="AV78" s="223" t="s">
        <v>23</v>
      </c>
      <c r="AW78" s="223"/>
      <c r="AX78" s="224"/>
      <c r="AY78" s="227" t="str">
        <f>IF($AY$4="","",$AY$4)</f>
        <v>1140001001412</v>
      </c>
      <c r="AZ78" s="228"/>
      <c r="BA78" s="228"/>
      <c r="BB78" s="228"/>
      <c r="BC78" s="228"/>
      <c r="BD78" s="228"/>
      <c r="BE78" s="228"/>
      <c r="BF78" s="228"/>
      <c r="BG78" s="228"/>
      <c r="BH78" s="228"/>
      <c r="BI78" s="228"/>
      <c r="BJ78" s="228"/>
      <c r="BK78" s="228"/>
      <c r="BL78" s="228"/>
      <c r="BM78" s="228"/>
      <c r="BN78" s="228"/>
      <c r="BO78" s="228"/>
      <c r="BP78" s="228"/>
      <c r="BQ78" s="228"/>
      <c r="BR78" s="228"/>
      <c r="BS78" s="228"/>
      <c r="BT78" s="228"/>
      <c r="BU78" s="228"/>
      <c r="BV78" s="228"/>
      <c r="BW78" s="229"/>
    </row>
    <row r="79" spans="2:89" ht="12.95" customHeight="1" x14ac:dyDescent="0.4">
      <c r="B79" s="213"/>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6"/>
      <c r="AL79" s="9"/>
      <c r="AM79" s="9"/>
      <c r="AN79" s="220"/>
      <c r="AO79" s="221"/>
      <c r="AP79" s="221"/>
      <c r="AQ79" s="221"/>
      <c r="AR79" s="221"/>
      <c r="AS79" s="221"/>
      <c r="AT79" s="221"/>
      <c r="AU79" s="222"/>
      <c r="AV79" s="225"/>
      <c r="AW79" s="225"/>
      <c r="AX79" s="226"/>
      <c r="AY79" s="230"/>
      <c r="AZ79" s="231"/>
      <c r="BA79" s="231"/>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2"/>
    </row>
    <row r="80" spans="2:89" ht="12.95" customHeight="1" x14ac:dyDescent="0.4">
      <c r="B80" s="158" t="s">
        <v>26</v>
      </c>
      <c r="C80" s="159"/>
      <c r="D80" s="159"/>
      <c r="E80" s="159"/>
      <c r="F80" s="159"/>
      <c r="G80" s="159"/>
      <c r="H80" s="159"/>
      <c r="I80" s="160">
        <f>IF($I$6="","",$I$6)</f>
        <v>72000</v>
      </c>
      <c r="J80" s="160"/>
      <c r="K80" s="160"/>
      <c r="L80" s="160"/>
      <c r="M80" s="160"/>
      <c r="N80" s="160"/>
      <c r="O80" s="160"/>
      <c r="P80" s="160"/>
      <c r="Q80" s="160"/>
      <c r="R80" s="160"/>
      <c r="S80" s="160">
        <f>IF($S$6="","",$S$6)</f>
        <v>7200</v>
      </c>
      <c r="T80" s="160"/>
      <c r="U80" s="160"/>
      <c r="V80" s="160"/>
      <c r="W80" s="160"/>
      <c r="X80" s="160"/>
      <c r="Y80" s="160"/>
      <c r="Z80" s="160"/>
      <c r="AA80" s="160"/>
      <c r="AB80" s="160">
        <f>IF($AB$6="","",$AB$6)</f>
        <v>79200</v>
      </c>
      <c r="AC80" s="160"/>
      <c r="AD80" s="160"/>
      <c r="AE80" s="160"/>
      <c r="AF80" s="160"/>
      <c r="AG80" s="160"/>
      <c r="AH80" s="160"/>
      <c r="AI80" s="160"/>
      <c r="AJ80" s="160"/>
      <c r="AK80" s="161"/>
      <c r="AL80" s="9"/>
      <c r="AM80" s="9"/>
      <c r="AN80" s="203" t="s">
        <v>28</v>
      </c>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5"/>
    </row>
    <row r="81" spans="2:75" ht="12.95" customHeight="1" x14ac:dyDescent="0.4">
      <c r="B81" s="158"/>
      <c r="C81" s="159"/>
      <c r="D81" s="159"/>
      <c r="E81" s="159"/>
      <c r="F81" s="159"/>
      <c r="G81" s="159"/>
      <c r="H81" s="159"/>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1"/>
      <c r="AL81" s="9"/>
      <c r="AM81" s="9"/>
      <c r="AN81" s="206" t="s">
        <v>33</v>
      </c>
      <c r="AO81" s="207"/>
      <c r="AP81" s="208" t="str">
        <f>IF($AP$7="","",$AP$7)</f>
        <v>658-0024　兵庫県神戸市東灘区魚崎浜町5-5</v>
      </c>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9"/>
    </row>
    <row r="82" spans="2:75" ht="12.95" customHeight="1" x14ac:dyDescent="0.4">
      <c r="B82" s="158"/>
      <c r="C82" s="159"/>
      <c r="D82" s="159"/>
      <c r="E82" s="159"/>
      <c r="F82" s="159"/>
      <c r="G82" s="159"/>
      <c r="H82" s="159"/>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1"/>
      <c r="AL82" s="9"/>
      <c r="AM82" s="9"/>
      <c r="AN82" s="206"/>
      <c r="AO82" s="207"/>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9"/>
    </row>
    <row r="83" spans="2:75" ht="12.95" customHeight="1" x14ac:dyDescent="0.4">
      <c r="B83" s="158" t="s">
        <v>37</v>
      </c>
      <c r="C83" s="159"/>
      <c r="D83" s="159"/>
      <c r="E83" s="159"/>
      <c r="F83" s="159"/>
      <c r="G83" s="159"/>
      <c r="H83" s="159"/>
      <c r="I83" s="160">
        <f>IF($I$9="","",$I$9)</f>
        <v>6034</v>
      </c>
      <c r="J83" s="160"/>
      <c r="K83" s="160"/>
      <c r="L83" s="160"/>
      <c r="M83" s="160"/>
      <c r="N83" s="160"/>
      <c r="O83" s="160"/>
      <c r="P83" s="160"/>
      <c r="Q83" s="160"/>
      <c r="R83" s="160"/>
      <c r="S83" s="160">
        <f>IF($S$9="","",$S$9)</f>
        <v>603</v>
      </c>
      <c r="T83" s="160"/>
      <c r="U83" s="160"/>
      <c r="V83" s="160"/>
      <c r="W83" s="160"/>
      <c r="X83" s="160"/>
      <c r="Y83" s="160"/>
      <c r="Z83" s="160"/>
      <c r="AA83" s="160"/>
      <c r="AB83" s="160">
        <f>IF($AB$9="","",$AB$9)</f>
        <v>6637</v>
      </c>
      <c r="AC83" s="160"/>
      <c r="AD83" s="160"/>
      <c r="AE83" s="160"/>
      <c r="AF83" s="160"/>
      <c r="AG83" s="160"/>
      <c r="AH83" s="160"/>
      <c r="AI83" s="160"/>
      <c r="AJ83" s="160"/>
      <c r="AK83" s="161"/>
      <c r="AL83" s="9"/>
      <c r="AM83" s="9"/>
      <c r="AN83" s="162" t="str">
        <f>IF($AN$9="","",$AN$9)</f>
        <v>株式会社ケミカル工事</v>
      </c>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4"/>
    </row>
    <row r="84" spans="2:75" ht="12.95" customHeight="1" x14ac:dyDescent="0.35">
      <c r="B84" s="158"/>
      <c r="C84" s="159"/>
      <c r="D84" s="159"/>
      <c r="E84" s="159"/>
      <c r="F84" s="159"/>
      <c r="G84" s="159"/>
      <c r="H84" s="159"/>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1"/>
      <c r="AL84" s="10"/>
      <c r="AM84" s="10"/>
      <c r="AN84" s="162"/>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4"/>
    </row>
    <row r="85" spans="2:75" ht="12.95" customHeight="1" x14ac:dyDescent="0.35">
      <c r="B85" s="158"/>
      <c r="C85" s="159"/>
      <c r="D85" s="159"/>
      <c r="E85" s="159"/>
      <c r="F85" s="159"/>
      <c r="G85" s="159"/>
      <c r="H85" s="159"/>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1"/>
      <c r="AL85" s="10"/>
      <c r="AM85" s="10"/>
      <c r="AN85" s="165" t="str">
        <f>IF($AN$11="","",$AN$11)</f>
        <v>代表取締役　國川　正勝</v>
      </c>
      <c r="AO85" s="166"/>
      <c r="AP85" s="166"/>
      <c r="AQ85" s="16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7"/>
    </row>
    <row r="86" spans="2:75" ht="12.95" customHeight="1" x14ac:dyDescent="0.4">
      <c r="B86" s="171" t="s">
        <v>27</v>
      </c>
      <c r="C86" s="172"/>
      <c r="D86" s="172"/>
      <c r="E86" s="172"/>
      <c r="F86" s="172"/>
      <c r="G86" s="172"/>
      <c r="H86" s="173"/>
      <c r="I86" s="180">
        <f>IF($I$12="","",$I$12)</f>
        <v>400</v>
      </c>
      <c r="J86" s="181"/>
      <c r="K86" s="181"/>
      <c r="L86" s="181"/>
      <c r="M86" s="181"/>
      <c r="N86" s="181"/>
      <c r="O86" s="181"/>
      <c r="P86" s="181"/>
      <c r="Q86" s="181"/>
      <c r="R86" s="182"/>
      <c r="S86" s="189"/>
      <c r="T86" s="190"/>
      <c r="U86" s="190"/>
      <c r="V86" s="190"/>
      <c r="W86" s="190"/>
      <c r="X86" s="190"/>
      <c r="Y86" s="190"/>
      <c r="Z86" s="190"/>
      <c r="AA86" s="191"/>
      <c r="AB86" s="180">
        <f>IF($AB$12="","",$AB$12)</f>
        <v>400</v>
      </c>
      <c r="AC86" s="181"/>
      <c r="AD86" s="181"/>
      <c r="AE86" s="181"/>
      <c r="AF86" s="181"/>
      <c r="AG86" s="181"/>
      <c r="AH86" s="181"/>
      <c r="AI86" s="181"/>
      <c r="AJ86" s="181"/>
      <c r="AK86" s="198"/>
      <c r="AL86" s="9"/>
      <c r="AM86" s="9"/>
      <c r="AN86" s="168"/>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70"/>
    </row>
    <row r="87" spans="2:75" ht="12.95" customHeight="1" x14ac:dyDescent="0.4">
      <c r="B87" s="174"/>
      <c r="C87" s="175"/>
      <c r="D87" s="175"/>
      <c r="E87" s="175"/>
      <c r="F87" s="175"/>
      <c r="G87" s="175"/>
      <c r="H87" s="176"/>
      <c r="I87" s="183"/>
      <c r="J87" s="184"/>
      <c r="K87" s="184"/>
      <c r="L87" s="184"/>
      <c r="M87" s="184"/>
      <c r="N87" s="184"/>
      <c r="O87" s="184"/>
      <c r="P87" s="184"/>
      <c r="Q87" s="184"/>
      <c r="R87" s="185"/>
      <c r="S87" s="192"/>
      <c r="T87" s="193"/>
      <c r="U87" s="193"/>
      <c r="V87" s="193"/>
      <c r="W87" s="193"/>
      <c r="X87" s="193"/>
      <c r="Y87" s="193"/>
      <c r="Z87" s="193"/>
      <c r="AA87" s="194"/>
      <c r="AB87" s="183"/>
      <c r="AC87" s="184"/>
      <c r="AD87" s="184"/>
      <c r="AE87" s="184"/>
      <c r="AF87" s="184"/>
      <c r="AG87" s="184"/>
      <c r="AH87" s="184"/>
      <c r="AI87" s="184"/>
      <c r="AJ87" s="184"/>
      <c r="AK87" s="199"/>
      <c r="AL87" s="9"/>
      <c r="AM87" s="9"/>
      <c r="AN87" s="201" t="s">
        <v>1</v>
      </c>
      <c r="AO87" s="71"/>
      <c r="AP87" s="71"/>
      <c r="AQ87" s="71"/>
      <c r="AR87" s="71"/>
      <c r="AS87" s="71"/>
      <c r="AT87" s="71"/>
      <c r="AU87" s="71"/>
      <c r="AV87" s="70" t="str">
        <f>IF($AV$13="","",$AV$13)</f>
        <v>三井住友銀行</v>
      </c>
      <c r="AW87" s="71"/>
      <c r="AX87" s="71"/>
      <c r="AY87" s="71"/>
      <c r="AZ87" s="71"/>
      <c r="BA87" s="71"/>
      <c r="BB87" s="71"/>
      <c r="BC87" s="71"/>
      <c r="BD87" s="71"/>
      <c r="BE87" s="71"/>
      <c r="BF87" s="71"/>
      <c r="BG87" s="71"/>
      <c r="BH87" s="71"/>
      <c r="BI87" s="72"/>
      <c r="BJ87" s="70" t="s">
        <v>102</v>
      </c>
      <c r="BK87" s="71"/>
      <c r="BL87" s="71"/>
      <c r="BM87" s="70" t="str">
        <f>IF($BM$13="","",$BM$13)</f>
        <v>三ノ宮支店</v>
      </c>
      <c r="BN87" s="71"/>
      <c r="BO87" s="71"/>
      <c r="BP87" s="71"/>
      <c r="BQ87" s="71"/>
      <c r="BR87" s="71"/>
      <c r="BS87" s="71"/>
      <c r="BT87" s="71"/>
      <c r="BU87" s="71"/>
      <c r="BV87" s="71"/>
      <c r="BW87" s="84"/>
    </row>
    <row r="88" spans="2:75" ht="12.95" customHeight="1" thickBot="1" x14ac:dyDescent="0.45">
      <c r="B88" s="177"/>
      <c r="C88" s="178"/>
      <c r="D88" s="178"/>
      <c r="E88" s="178"/>
      <c r="F88" s="178"/>
      <c r="G88" s="178"/>
      <c r="H88" s="179"/>
      <c r="I88" s="186"/>
      <c r="J88" s="187"/>
      <c r="K88" s="187"/>
      <c r="L88" s="187"/>
      <c r="M88" s="187"/>
      <c r="N88" s="187"/>
      <c r="O88" s="187"/>
      <c r="P88" s="187"/>
      <c r="Q88" s="187"/>
      <c r="R88" s="188"/>
      <c r="S88" s="195"/>
      <c r="T88" s="196"/>
      <c r="U88" s="196"/>
      <c r="V88" s="196"/>
      <c r="W88" s="196"/>
      <c r="X88" s="196"/>
      <c r="Y88" s="196"/>
      <c r="Z88" s="196"/>
      <c r="AA88" s="197"/>
      <c r="AB88" s="186"/>
      <c r="AC88" s="187"/>
      <c r="AD88" s="187"/>
      <c r="AE88" s="187"/>
      <c r="AF88" s="187"/>
      <c r="AG88" s="187"/>
      <c r="AH88" s="187"/>
      <c r="AI88" s="187"/>
      <c r="AJ88" s="187"/>
      <c r="AK88" s="200"/>
      <c r="AL88" s="9"/>
      <c r="AM88" s="9"/>
      <c r="AN88" s="202"/>
      <c r="AO88" s="74"/>
      <c r="AP88" s="74"/>
      <c r="AQ88" s="74"/>
      <c r="AR88" s="74"/>
      <c r="AS88" s="74"/>
      <c r="AT88" s="74"/>
      <c r="AU88" s="74"/>
      <c r="AV88" s="73"/>
      <c r="AW88" s="74"/>
      <c r="AX88" s="74"/>
      <c r="AY88" s="74"/>
      <c r="AZ88" s="74"/>
      <c r="BA88" s="74"/>
      <c r="BB88" s="74"/>
      <c r="BC88" s="74"/>
      <c r="BD88" s="74"/>
      <c r="BE88" s="74"/>
      <c r="BF88" s="74"/>
      <c r="BG88" s="74"/>
      <c r="BH88" s="74"/>
      <c r="BI88" s="75"/>
      <c r="BJ88" s="73"/>
      <c r="BK88" s="74"/>
      <c r="BL88" s="74"/>
      <c r="BM88" s="73"/>
      <c r="BN88" s="74"/>
      <c r="BO88" s="74"/>
      <c r="BP88" s="74"/>
      <c r="BQ88" s="74"/>
      <c r="BR88" s="74"/>
      <c r="BS88" s="74"/>
      <c r="BT88" s="74"/>
      <c r="BU88" s="74"/>
      <c r="BV88" s="74"/>
      <c r="BW88" s="85"/>
    </row>
    <row r="89" spans="2:75" ht="12.95" customHeight="1" thickTop="1" x14ac:dyDescent="0.25">
      <c r="B89" s="130" t="s">
        <v>38</v>
      </c>
      <c r="C89" s="131"/>
      <c r="D89" s="131"/>
      <c r="E89" s="131"/>
      <c r="F89" s="131"/>
      <c r="G89" s="131"/>
      <c r="H89" s="132"/>
      <c r="I89" s="136">
        <f>IF($I$15="","",$I$15)</f>
        <v>78434</v>
      </c>
      <c r="J89" s="137"/>
      <c r="K89" s="137"/>
      <c r="L89" s="137"/>
      <c r="M89" s="137"/>
      <c r="N89" s="137"/>
      <c r="O89" s="137"/>
      <c r="P89" s="137"/>
      <c r="Q89" s="137"/>
      <c r="R89" s="138"/>
      <c r="S89" s="136">
        <f>IF($S$15="","",$S$15)</f>
        <v>7803</v>
      </c>
      <c r="T89" s="137"/>
      <c r="U89" s="137"/>
      <c r="V89" s="137"/>
      <c r="W89" s="137"/>
      <c r="X89" s="137"/>
      <c r="Y89" s="137"/>
      <c r="Z89" s="137"/>
      <c r="AA89" s="138"/>
      <c r="AB89" s="136">
        <f>IF($AB$15="","",$AB$15)</f>
        <v>86237</v>
      </c>
      <c r="AC89" s="137"/>
      <c r="AD89" s="137"/>
      <c r="AE89" s="137"/>
      <c r="AF89" s="137"/>
      <c r="AG89" s="137"/>
      <c r="AH89" s="137"/>
      <c r="AI89" s="137"/>
      <c r="AJ89" s="137"/>
      <c r="AK89" s="142"/>
      <c r="AL89" s="9"/>
      <c r="AM89" s="9"/>
      <c r="AN89" s="144" t="str">
        <f>IF($AN$15="","",$AN$15)</f>
        <v>口座( 当座・普通 )№</v>
      </c>
      <c r="AO89" s="145"/>
      <c r="AP89" s="145"/>
      <c r="AQ89" s="145"/>
      <c r="AR89" s="145"/>
      <c r="AS89" s="145"/>
      <c r="AT89" s="145"/>
      <c r="AU89" s="145"/>
      <c r="AV89" s="71" t="str">
        <f>IF($AV$15="","",$AV$15)</f>
        <v>7741258</v>
      </c>
      <c r="AW89" s="71"/>
      <c r="AX89" s="71"/>
      <c r="AY89" s="71"/>
      <c r="AZ89" s="71"/>
      <c r="BA89" s="71"/>
      <c r="BB89" s="71"/>
      <c r="BC89" s="72"/>
      <c r="BD89" s="150" t="s">
        <v>2</v>
      </c>
      <c r="BE89" s="150"/>
      <c r="BF89" s="150"/>
      <c r="BG89" s="150"/>
      <c r="BH89" s="150"/>
      <c r="BI89" s="150"/>
      <c r="BJ89" s="151" t="str">
        <f>IF($BJ$15="","",$BJ$15)</f>
        <v>ｶ)ｹﾐｶﾙｺｳｼﾞ</v>
      </c>
      <c r="BK89" s="152"/>
      <c r="BL89" s="152"/>
      <c r="BM89" s="152"/>
      <c r="BN89" s="152"/>
      <c r="BO89" s="152"/>
      <c r="BP89" s="152"/>
      <c r="BQ89" s="152"/>
      <c r="BR89" s="152"/>
      <c r="BS89" s="152"/>
      <c r="BT89" s="152"/>
      <c r="BU89" s="152"/>
      <c r="BV89" s="152"/>
      <c r="BW89" s="153"/>
    </row>
    <row r="90" spans="2:75" ht="27.95" customHeight="1" thickBot="1" x14ac:dyDescent="0.45">
      <c r="B90" s="133"/>
      <c r="C90" s="134"/>
      <c r="D90" s="134"/>
      <c r="E90" s="134"/>
      <c r="F90" s="134"/>
      <c r="G90" s="134"/>
      <c r="H90" s="135"/>
      <c r="I90" s="139"/>
      <c r="J90" s="140"/>
      <c r="K90" s="140"/>
      <c r="L90" s="140"/>
      <c r="M90" s="140"/>
      <c r="N90" s="140"/>
      <c r="O90" s="140"/>
      <c r="P90" s="140"/>
      <c r="Q90" s="140"/>
      <c r="R90" s="141"/>
      <c r="S90" s="139"/>
      <c r="T90" s="140"/>
      <c r="U90" s="140"/>
      <c r="V90" s="140"/>
      <c r="W90" s="140"/>
      <c r="X90" s="140"/>
      <c r="Y90" s="140"/>
      <c r="Z90" s="140"/>
      <c r="AA90" s="141"/>
      <c r="AB90" s="139"/>
      <c r="AC90" s="140"/>
      <c r="AD90" s="140"/>
      <c r="AE90" s="140"/>
      <c r="AF90" s="140"/>
      <c r="AG90" s="140"/>
      <c r="AH90" s="140"/>
      <c r="AI90" s="140"/>
      <c r="AJ90" s="140"/>
      <c r="AK90" s="143"/>
      <c r="AL90" s="9"/>
      <c r="AM90" s="9"/>
      <c r="AN90" s="146"/>
      <c r="AO90" s="147"/>
      <c r="AP90" s="147"/>
      <c r="AQ90" s="147"/>
      <c r="AR90" s="147"/>
      <c r="AS90" s="147"/>
      <c r="AT90" s="147"/>
      <c r="AU90" s="147"/>
      <c r="AV90" s="148"/>
      <c r="AW90" s="148"/>
      <c r="AX90" s="148"/>
      <c r="AY90" s="148"/>
      <c r="AZ90" s="148"/>
      <c r="BA90" s="148"/>
      <c r="BB90" s="148"/>
      <c r="BC90" s="149"/>
      <c r="BD90" s="154" t="s">
        <v>3</v>
      </c>
      <c r="BE90" s="154"/>
      <c r="BF90" s="154"/>
      <c r="BG90" s="154"/>
      <c r="BH90" s="154"/>
      <c r="BI90" s="154"/>
      <c r="BJ90" s="155" t="str">
        <f>IF($BJ$16="","",$BJ$16)</f>
        <v>株式会社ｹﾐｶﾙ工事</v>
      </c>
      <c r="BK90" s="156"/>
      <c r="BL90" s="156"/>
      <c r="BM90" s="156"/>
      <c r="BN90" s="156"/>
      <c r="BO90" s="156"/>
      <c r="BP90" s="156"/>
      <c r="BQ90" s="156"/>
      <c r="BR90" s="156"/>
      <c r="BS90" s="156"/>
      <c r="BT90" s="156"/>
      <c r="BU90" s="156"/>
      <c r="BV90" s="156"/>
      <c r="BW90" s="157"/>
    </row>
    <row r="91" spans="2:75" ht="12" customHeight="1" thickBot="1" x14ac:dyDescent="0.45">
      <c r="AE91" s="11"/>
      <c r="AF91" s="9"/>
      <c r="AG91" s="9"/>
      <c r="AH91" s="9"/>
      <c r="AI91" s="9"/>
      <c r="AJ91" s="9"/>
      <c r="AK91" s="9"/>
      <c r="AL91" s="9"/>
      <c r="AM91" s="9"/>
      <c r="AN91" s="9"/>
      <c r="AO91" s="9"/>
      <c r="AP91" s="9"/>
    </row>
    <row r="92" spans="2:75" ht="23.1" customHeight="1" x14ac:dyDescent="0.4">
      <c r="B92" s="76"/>
      <c r="C92" s="77"/>
      <c r="D92" s="77"/>
      <c r="E92" s="77"/>
      <c r="F92" s="77"/>
      <c r="G92" s="77"/>
      <c r="H92" s="77"/>
      <c r="I92" s="77"/>
      <c r="J92" s="77"/>
      <c r="K92" s="77"/>
      <c r="L92" s="77"/>
      <c r="M92" s="77"/>
      <c r="N92" s="77"/>
      <c r="O92" s="77"/>
      <c r="P92" s="77"/>
      <c r="Q92" s="77"/>
      <c r="R92" s="78"/>
      <c r="S92" s="79" t="s">
        <v>5</v>
      </c>
      <c r="T92" s="80"/>
      <c r="U92" s="80"/>
      <c r="V92" s="80"/>
      <c r="W92" s="80"/>
      <c r="X92" s="80"/>
      <c r="Y92" s="80"/>
      <c r="Z92" s="80"/>
      <c r="AA92" s="80"/>
      <c r="AB92" s="80"/>
      <c r="AC92" s="80"/>
      <c r="AD92" s="80"/>
      <c r="AE92" s="80"/>
      <c r="AF92" s="80"/>
      <c r="AG92" s="80"/>
      <c r="AH92" s="80"/>
      <c r="AI92" s="80"/>
      <c r="AJ92" s="80"/>
      <c r="AK92" s="80"/>
      <c r="AL92" s="80"/>
      <c r="AM92" s="80"/>
      <c r="AN92" s="81"/>
      <c r="AO92" s="79" t="s">
        <v>6</v>
      </c>
      <c r="AP92" s="80"/>
      <c r="AQ92" s="80"/>
      <c r="AR92" s="80"/>
      <c r="AS92" s="80"/>
      <c r="AT92" s="80"/>
      <c r="AU92" s="80"/>
      <c r="AV92" s="80"/>
      <c r="AW92" s="80"/>
      <c r="AX92" s="80"/>
      <c r="AY92" s="80"/>
      <c r="AZ92" s="80"/>
      <c r="BA92" s="81"/>
      <c r="BB92" s="79" t="s">
        <v>7</v>
      </c>
      <c r="BC92" s="80"/>
      <c r="BD92" s="80"/>
      <c r="BE92" s="80"/>
      <c r="BF92" s="80"/>
      <c r="BG92" s="80"/>
      <c r="BH92" s="80"/>
      <c r="BI92" s="80"/>
      <c r="BJ92" s="80"/>
      <c r="BK92" s="80"/>
      <c r="BL92" s="80"/>
      <c r="BM92" s="80"/>
      <c r="BN92" s="81"/>
      <c r="BO92" s="118" t="s">
        <v>8</v>
      </c>
      <c r="BP92" s="119"/>
      <c r="BQ92" s="119"/>
      <c r="BR92" s="119"/>
      <c r="BS92" s="119"/>
      <c r="BT92" s="119"/>
      <c r="BU92" s="119"/>
      <c r="BV92" s="119"/>
      <c r="BW92" s="120"/>
    </row>
    <row r="93" spans="2:75" ht="23.1" customHeight="1" x14ac:dyDescent="0.4">
      <c r="B93" s="127" t="s">
        <v>4</v>
      </c>
      <c r="C93" s="128"/>
      <c r="D93" s="128"/>
      <c r="E93" s="128"/>
      <c r="F93" s="128"/>
      <c r="G93" s="128"/>
      <c r="H93" s="128"/>
      <c r="I93" s="128"/>
      <c r="J93" s="128"/>
      <c r="K93" s="128"/>
      <c r="L93" s="128"/>
      <c r="M93" s="128"/>
      <c r="N93" s="128"/>
      <c r="O93" s="128"/>
      <c r="P93" s="128"/>
      <c r="Q93" s="128"/>
      <c r="R93" s="129"/>
      <c r="S93" s="124" t="s">
        <v>9</v>
      </c>
      <c r="T93" s="125"/>
      <c r="U93" s="125"/>
      <c r="V93" s="126"/>
      <c r="W93" s="124" t="s">
        <v>10</v>
      </c>
      <c r="X93" s="125"/>
      <c r="Y93" s="125"/>
      <c r="Z93" s="125"/>
      <c r="AA93" s="126"/>
      <c r="AB93" s="124" t="s">
        <v>11</v>
      </c>
      <c r="AC93" s="125"/>
      <c r="AD93" s="125"/>
      <c r="AE93" s="125"/>
      <c r="AF93" s="126"/>
      <c r="AG93" s="124" t="s">
        <v>12</v>
      </c>
      <c r="AH93" s="125"/>
      <c r="AI93" s="125"/>
      <c r="AJ93" s="125"/>
      <c r="AK93" s="125"/>
      <c r="AL93" s="125"/>
      <c r="AM93" s="125"/>
      <c r="AN93" s="126"/>
      <c r="AO93" s="124" t="s">
        <v>100</v>
      </c>
      <c r="AP93" s="125"/>
      <c r="AQ93" s="125"/>
      <c r="AR93" s="125"/>
      <c r="AS93" s="126"/>
      <c r="AT93" s="124" t="s">
        <v>12</v>
      </c>
      <c r="AU93" s="125"/>
      <c r="AV93" s="125"/>
      <c r="AW93" s="125"/>
      <c r="AX93" s="125"/>
      <c r="AY93" s="125"/>
      <c r="AZ93" s="125"/>
      <c r="BA93" s="126"/>
      <c r="BB93" s="124" t="s">
        <v>100</v>
      </c>
      <c r="BC93" s="125"/>
      <c r="BD93" s="125"/>
      <c r="BE93" s="125"/>
      <c r="BF93" s="126"/>
      <c r="BG93" s="124" t="s">
        <v>12</v>
      </c>
      <c r="BH93" s="125"/>
      <c r="BI93" s="125"/>
      <c r="BJ93" s="125"/>
      <c r="BK93" s="125"/>
      <c r="BL93" s="125"/>
      <c r="BM93" s="125"/>
      <c r="BN93" s="126"/>
      <c r="BO93" s="121"/>
      <c r="BP93" s="122"/>
      <c r="BQ93" s="122"/>
      <c r="BR93" s="122"/>
      <c r="BS93" s="122"/>
      <c r="BT93" s="122"/>
      <c r="BU93" s="122"/>
      <c r="BV93" s="122"/>
      <c r="BW93" s="123"/>
    </row>
    <row r="94" spans="2:75" ht="23.1" customHeight="1" x14ac:dyDescent="0.4">
      <c r="B94" s="41" t="str">
        <f>IF($B$20="","",$B$20)</f>
        <v>コア切削工</v>
      </c>
      <c r="C94" s="42"/>
      <c r="D94" s="42"/>
      <c r="E94" s="42"/>
      <c r="F94" s="42"/>
      <c r="G94" s="42"/>
      <c r="H94" s="42"/>
      <c r="I94" s="42"/>
      <c r="J94" s="42"/>
      <c r="K94" s="42"/>
      <c r="L94" s="42"/>
      <c r="M94" s="42"/>
      <c r="N94" s="42"/>
      <c r="O94" s="42"/>
      <c r="P94" s="42"/>
      <c r="Q94" s="42"/>
      <c r="R94" s="57"/>
      <c r="S94" s="58" t="str">
        <f>IF($S$20="","",$S$20)</f>
        <v>人</v>
      </c>
      <c r="T94" s="58"/>
      <c r="U94" s="58"/>
      <c r="V94" s="58"/>
      <c r="W94" s="59">
        <f>IF($W$20="","",$W$20)</f>
        <v>30000</v>
      </c>
      <c r="X94" s="59"/>
      <c r="Y94" s="59"/>
      <c r="Z94" s="59"/>
      <c r="AA94" s="59"/>
      <c r="AB94" s="60">
        <f>IF($AB$20="","",$AB$20)</f>
        <v>1</v>
      </c>
      <c r="AC94" s="60"/>
      <c r="AD94" s="60"/>
      <c r="AE94" s="60"/>
      <c r="AF94" s="60"/>
      <c r="AG94" s="39">
        <f>IF($AG$20="","",$AG$20)</f>
        <v>30000</v>
      </c>
      <c r="AH94" s="39"/>
      <c r="AI94" s="39"/>
      <c r="AJ94" s="39"/>
      <c r="AK94" s="39"/>
      <c r="AL94" s="39"/>
      <c r="AM94" s="39"/>
      <c r="AN94" s="39"/>
      <c r="AO94" s="38">
        <f>IF($AO$20="","",$AO$20)</f>
        <v>0.2</v>
      </c>
      <c r="AP94" s="38"/>
      <c r="AQ94" s="38"/>
      <c r="AR94" s="38"/>
      <c r="AS94" s="38"/>
      <c r="AT94" s="39">
        <f>IF($AT$20="","",$AT$20)</f>
        <v>6000</v>
      </c>
      <c r="AU94" s="39"/>
      <c r="AV94" s="39"/>
      <c r="AW94" s="39"/>
      <c r="AX94" s="39"/>
      <c r="AY94" s="39"/>
      <c r="AZ94" s="39"/>
      <c r="BA94" s="39"/>
      <c r="BB94" s="38">
        <f>IF($BB$20="","",$BB$20)</f>
        <v>1</v>
      </c>
      <c r="BC94" s="38"/>
      <c r="BD94" s="38"/>
      <c r="BE94" s="38"/>
      <c r="BF94" s="38"/>
      <c r="BG94" s="39">
        <f>IF($BG$20="","",$BG$20)</f>
        <v>30000</v>
      </c>
      <c r="BH94" s="39"/>
      <c r="BI94" s="39"/>
      <c r="BJ94" s="39"/>
      <c r="BK94" s="39"/>
      <c r="BL94" s="39"/>
      <c r="BM94" s="39"/>
      <c r="BN94" s="39"/>
      <c r="BO94" s="39">
        <f>IF($BO$20="","",$BO$20)</f>
        <v>24000</v>
      </c>
      <c r="BP94" s="39"/>
      <c r="BQ94" s="39"/>
      <c r="BR94" s="39"/>
      <c r="BS94" s="39"/>
      <c r="BT94" s="39"/>
      <c r="BU94" s="39"/>
      <c r="BV94" s="39"/>
      <c r="BW94" s="115"/>
    </row>
    <row r="95" spans="2:75" ht="23.1" customHeight="1" x14ac:dyDescent="0.4">
      <c r="B95" s="116" t="str">
        <f>IF($B$21="","",$B$21)</f>
        <v>機械消耗費</v>
      </c>
      <c r="C95" s="117"/>
      <c r="D95" s="117"/>
      <c r="E95" s="117"/>
      <c r="F95" s="117"/>
      <c r="G95" s="117"/>
      <c r="H95" s="117"/>
      <c r="I95" s="117"/>
      <c r="J95" s="117"/>
      <c r="K95" s="117"/>
      <c r="L95" s="117"/>
      <c r="M95" s="117"/>
      <c r="N95" s="117"/>
      <c r="O95" s="117"/>
      <c r="P95" s="117"/>
      <c r="Q95" s="117"/>
      <c r="R95" s="117"/>
      <c r="S95" s="58" t="str">
        <f>IF($S$21="","",$S$21)</f>
        <v>式</v>
      </c>
      <c r="T95" s="58"/>
      <c r="U95" s="58"/>
      <c r="V95" s="58"/>
      <c r="W95" s="59">
        <f>IF($W$21="","",$W$21)</f>
        <v>5000</v>
      </c>
      <c r="X95" s="59"/>
      <c r="Y95" s="59"/>
      <c r="Z95" s="59"/>
      <c r="AA95" s="59"/>
      <c r="AB95" s="60">
        <f>IF($AB$21="","",$AB$21)</f>
        <v>1</v>
      </c>
      <c r="AC95" s="60"/>
      <c r="AD95" s="60"/>
      <c r="AE95" s="60"/>
      <c r="AF95" s="60"/>
      <c r="AG95" s="39">
        <f>IF($AG$21="","",$AG$21)</f>
        <v>5000</v>
      </c>
      <c r="AH95" s="39"/>
      <c r="AI95" s="39"/>
      <c r="AJ95" s="39"/>
      <c r="AK95" s="39"/>
      <c r="AL95" s="39"/>
      <c r="AM95" s="39"/>
      <c r="AN95" s="39"/>
      <c r="AO95" s="38">
        <f>IF($AO$21="","",$AO$21)</f>
        <v>0.9</v>
      </c>
      <c r="AP95" s="38"/>
      <c r="AQ95" s="38"/>
      <c r="AR95" s="38"/>
      <c r="AS95" s="38"/>
      <c r="AT95" s="39">
        <f>IF($AT$21="","",$AT$21)</f>
        <v>4500</v>
      </c>
      <c r="AU95" s="39"/>
      <c r="AV95" s="39"/>
      <c r="AW95" s="39"/>
      <c r="AX95" s="39"/>
      <c r="AY95" s="39"/>
      <c r="AZ95" s="39"/>
      <c r="BA95" s="39"/>
      <c r="BB95" s="38">
        <f>IF($BB$21="","",$BB$21)</f>
        <v>1</v>
      </c>
      <c r="BC95" s="38"/>
      <c r="BD95" s="38"/>
      <c r="BE95" s="38"/>
      <c r="BF95" s="38"/>
      <c r="BG95" s="39">
        <f>IF($BG$21="","",$BG$21)</f>
        <v>5000</v>
      </c>
      <c r="BH95" s="39"/>
      <c r="BI95" s="39"/>
      <c r="BJ95" s="39"/>
      <c r="BK95" s="39"/>
      <c r="BL95" s="39"/>
      <c r="BM95" s="39"/>
      <c r="BN95" s="39"/>
      <c r="BO95" s="39">
        <f>IF($BO$21="","",$BO$21)</f>
        <v>500</v>
      </c>
      <c r="BP95" s="39"/>
      <c r="BQ95" s="39"/>
      <c r="BR95" s="39"/>
      <c r="BS95" s="39"/>
      <c r="BT95" s="39"/>
      <c r="BU95" s="39"/>
      <c r="BV95" s="39"/>
      <c r="BW95" s="115"/>
    </row>
    <row r="96" spans="2:75" ht="23.1" customHeight="1" x14ac:dyDescent="0.4">
      <c r="B96" s="116" t="str">
        <f>IF($B$22="","",$B$22)</f>
        <v>斫り工　1台2名</v>
      </c>
      <c r="C96" s="117"/>
      <c r="D96" s="117"/>
      <c r="E96" s="117"/>
      <c r="F96" s="117"/>
      <c r="G96" s="117"/>
      <c r="H96" s="117"/>
      <c r="I96" s="117"/>
      <c r="J96" s="117"/>
      <c r="K96" s="117"/>
      <c r="L96" s="117"/>
      <c r="M96" s="117"/>
      <c r="N96" s="117"/>
      <c r="O96" s="117"/>
      <c r="P96" s="117"/>
      <c r="Q96" s="117"/>
      <c r="R96" s="117"/>
      <c r="S96" s="58" t="str">
        <f>IF($S$22="","",$S$22)</f>
        <v>セット</v>
      </c>
      <c r="T96" s="58"/>
      <c r="U96" s="58"/>
      <c r="V96" s="58"/>
      <c r="W96" s="59">
        <f>IF($W$22="","",$W$22)</f>
        <v>60000</v>
      </c>
      <c r="X96" s="59"/>
      <c r="Y96" s="59"/>
      <c r="Z96" s="59"/>
      <c r="AA96" s="59"/>
      <c r="AB96" s="60">
        <f>IF($AB$22="","",$AB$22)</f>
        <v>1</v>
      </c>
      <c r="AC96" s="60"/>
      <c r="AD96" s="60"/>
      <c r="AE96" s="60"/>
      <c r="AF96" s="60"/>
      <c r="AG96" s="39">
        <f>IF($AG$22="","",$AG$22)</f>
        <v>60000</v>
      </c>
      <c r="AH96" s="39"/>
      <c r="AI96" s="39"/>
      <c r="AJ96" s="39"/>
      <c r="AK96" s="39"/>
      <c r="AL96" s="39"/>
      <c r="AM96" s="39"/>
      <c r="AN96" s="39"/>
      <c r="AO96" s="38">
        <f>IF($AO$22="","",$AO$22)</f>
        <v>0.9</v>
      </c>
      <c r="AP96" s="38"/>
      <c r="AQ96" s="38"/>
      <c r="AR96" s="38"/>
      <c r="AS96" s="38"/>
      <c r="AT96" s="39">
        <f>IF($AT$22="","",$AT$22)</f>
        <v>54000</v>
      </c>
      <c r="AU96" s="39"/>
      <c r="AV96" s="39"/>
      <c r="AW96" s="39"/>
      <c r="AX96" s="39"/>
      <c r="AY96" s="39"/>
      <c r="AZ96" s="39"/>
      <c r="BA96" s="39"/>
      <c r="BB96" s="38">
        <f>IF($BB$22="","",$BB$22)</f>
        <v>1</v>
      </c>
      <c r="BC96" s="38"/>
      <c r="BD96" s="38"/>
      <c r="BE96" s="38"/>
      <c r="BF96" s="38"/>
      <c r="BG96" s="39">
        <f>IF($BG$22="","",$BG$22)</f>
        <v>60000</v>
      </c>
      <c r="BH96" s="39"/>
      <c r="BI96" s="39"/>
      <c r="BJ96" s="39"/>
      <c r="BK96" s="39"/>
      <c r="BL96" s="39"/>
      <c r="BM96" s="39"/>
      <c r="BN96" s="39"/>
      <c r="BO96" s="39">
        <f>IF($BO$22="","",$BO$22)</f>
        <v>6000</v>
      </c>
      <c r="BP96" s="39"/>
      <c r="BQ96" s="39"/>
      <c r="BR96" s="39"/>
      <c r="BS96" s="39"/>
      <c r="BT96" s="39"/>
      <c r="BU96" s="39"/>
      <c r="BV96" s="39"/>
      <c r="BW96" s="115"/>
    </row>
    <row r="97" spans="2:89" ht="23.1" customHeight="1" x14ac:dyDescent="0.4">
      <c r="B97" s="41" t="str">
        <f>IF($B$23="","",$B$23)</f>
        <v>カッター</v>
      </c>
      <c r="C97" s="42"/>
      <c r="D97" s="42"/>
      <c r="E97" s="42"/>
      <c r="F97" s="42"/>
      <c r="G97" s="42"/>
      <c r="H97" s="42"/>
      <c r="I97" s="42"/>
      <c r="J97" s="42"/>
      <c r="K97" s="42"/>
      <c r="L97" s="42"/>
      <c r="M97" s="42"/>
      <c r="N97" s="42"/>
      <c r="O97" s="42"/>
      <c r="P97" s="42"/>
      <c r="Q97" s="42"/>
      <c r="R97" s="57"/>
      <c r="S97" s="58" t="str">
        <f>IF($S$23="","",$S$23)</f>
        <v>m</v>
      </c>
      <c r="T97" s="58"/>
      <c r="U97" s="58"/>
      <c r="V97" s="58"/>
      <c r="W97" s="59">
        <f>IF($W$23="","",$W$23)</f>
        <v>413</v>
      </c>
      <c r="X97" s="59"/>
      <c r="Y97" s="59"/>
      <c r="Z97" s="59"/>
      <c r="AA97" s="59"/>
      <c r="AB97" s="60">
        <f>IF($AB$23="","",$AB$23)</f>
        <v>98</v>
      </c>
      <c r="AC97" s="60"/>
      <c r="AD97" s="60"/>
      <c r="AE97" s="60"/>
      <c r="AF97" s="60"/>
      <c r="AG97" s="39">
        <f>IF($AG$23="","",$AG$23)</f>
        <v>40474</v>
      </c>
      <c r="AH97" s="39"/>
      <c r="AI97" s="39"/>
      <c r="AJ97" s="39"/>
      <c r="AK97" s="39"/>
      <c r="AL97" s="39"/>
      <c r="AM97" s="39"/>
      <c r="AN97" s="39"/>
      <c r="AO97" s="38">
        <f>IF($AO$23="","",$AO$23)</f>
        <v>0.5</v>
      </c>
      <c r="AP97" s="38"/>
      <c r="AQ97" s="38"/>
      <c r="AR97" s="38"/>
      <c r="AS97" s="38"/>
      <c r="AT97" s="39">
        <f>IF($AT$23="","",$AT$23)</f>
        <v>474</v>
      </c>
      <c r="AU97" s="39"/>
      <c r="AV97" s="39"/>
      <c r="AW97" s="39"/>
      <c r="AX97" s="39"/>
      <c r="AY97" s="39"/>
      <c r="AZ97" s="39"/>
      <c r="BA97" s="39"/>
      <c r="BB97" s="38">
        <f>IF($BB$23="","",$BB$23)</f>
        <v>1</v>
      </c>
      <c r="BC97" s="38"/>
      <c r="BD97" s="38"/>
      <c r="BE97" s="38"/>
      <c r="BF97" s="38"/>
      <c r="BG97" s="39">
        <f>IF($BG$23="","",$BG$23)</f>
        <v>40474</v>
      </c>
      <c r="BH97" s="39"/>
      <c r="BI97" s="39"/>
      <c r="BJ97" s="39"/>
      <c r="BK97" s="39"/>
      <c r="BL97" s="39"/>
      <c r="BM97" s="39"/>
      <c r="BN97" s="39"/>
      <c r="BO97" s="113">
        <f>IF($BO$23="","",$BO$23)</f>
        <v>40000</v>
      </c>
      <c r="BP97" s="94"/>
      <c r="BQ97" s="94"/>
      <c r="BR97" s="94"/>
      <c r="BS97" s="94"/>
      <c r="BT97" s="94"/>
      <c r="BU97" s="94"/>
      <c r="BV97" s="94"/>
      <c r="BW97" s="95"/>
    </row>
    <row r="98" spans="2:89" ht="23.1" customHeight="1" x14ac:dyDescent="0.4">
      <c r="B98" s="41" t="str">
        <f>IF($B$24="","",$B$24)</f>
        <v>交通費</v>
      </c>
      <c r="C98" s="42"/>
      <c r="D98" s="42"/>
      <c r="E98" s="42"/>
      <c r="F98" s="42"/>
      <c r="G98" s="42"/>
      <c r="H98" s="42"/>
      <c r="I98" s="42"/>
      <c r="J98" s="42"/>
      <c r="K98" s="42"/>
      <c r="L98" s="42"/>
      <c r="M98" s="42"/>
      <c r="N98" s="42"/>
      <c r="O98" s="42"/>
      <c r="P98" s="42"/>
      <c r="Q98" s="42"/>
      <c r="R98" s="57"/>
      <c r="S98" s="58" t="str">
        <f>IF($S$24="","",$S$24)</f>
        <v>回</v>
      </c>
      <c r="T98" s="58"/>
      <c r="U98" s="58"/>
      <c r="V98" s="58"/>
      <c r="W98" s="59">
        <f>IF($W$24="","",$W$24)</f>
        <v>5000</v>
      </c>
      <c r="X98" s="59"/>
      <c r="Y98" s="59"/>
      <c r="Z98" s="59"/>
      <c r="AA98" s="59"/>
      <c r="AB98" s="60">
        <f>IF($AB$24="","",$AB$24)</f>
        <v>3</v>
      </c>
      <c r="AC98" s="60"/>
      <c r="AD98" s="60"/>
      <c r="AE98" s="60"/>
      <c r="AF98" s="60"/>
      <c r="AG98" s="39">
        <f>IF($AG$24="","",$AG$24)</f>
        <v>15000</v>
      </c>
      <c r="AH98" s="39"/>
      <c r="AI98" s="39"/>
      <c r="AJ98" s="39"/>
      <c r="AK98" s="39"/>
      <c r="AL98" s="39"/>
      <c r="AM98" s="39"/>
      <c r="AN98" s="39"/>
      <c r="AO98" s="38">
        <f>IF($AO$24="","",$AO$24)</f>
        <v>0.5</v>
      </c>
      <c r="AP98" s="38"/>
      <c r="AQ98" s="38"/>
      <c r="AR98" s="38"/>
      <c r="AS98" s="38"/>
      <c r="AT98" s="39">
        <f>IF($AT$24="","",$AT$24)</f>
        <v>13500</v>
      </c>
      <c r="AU98" s="39"/>
      <c r="AV98" s="39"/>
      <c r="AW98" s="39"/>
      <c r="AX98" s="39"/>
      <c r="AY98" s="39"/>
      <c r="AZ98" s="39"/>
      <c r="BA98" s="39"/>
      <c r="BB98" s="38">
        <f>IF($BB$24="","",$BB$24)</f>
        <v>1</v>
      </c>
      <c r="BC98" s="38"/>
      <c r="BD98" s="38"/>
      <c r="BE98" s="38"/>
      <c r="BF98" s="38"/>
      <c r="BG98" s="39">
        <f>IF($BG$24="","",$BG$24)</f>
        <v>15000</v>
      </c>
      <c r="BH98" s="39"/>
      <c r="BI98" s="39"/>
      <c r="BJ98" s="39"/>
      <c r="BK98" s="39"/>
      <c r="BL98" s="39"/>
      <c r="BM98" s="39"/>
      <c r="BN98" s="39"/>
      <c r="BO98" s="113">
        <f>IF($BO$24="","",$BO$24)</f>
        <v>1500</v>
      </c>
      <c r="BP98" s="94"/>
      <c r="BQ98" s="94"/>
      <c r="BR98" s="94"/>
      <c r="BS98" s="94"/>
      <c r="BT98" s="94"/>
      <c r="BU98" s="94"/>
      <c r="BV98" s="94"/>
      <c r="BW98" s="95"/>
    </row>
    <row r="99" spans="2:89" ht="23.1" customHeight="1" x14ac:dyDescent="0.4">
      <c r="B99" s="41" t="str">
        <f>IF($B$25="","",$B$25)</f>
        <v/>
      </c>
      <c r="C99" s="42"/>
      <c r="D99" s="42"/>
      <c r="E99" s="42"/>
      <c r="F99" s="42"/>
      <c r="G99" s="42"/>
      <c r="H99" s="42"/>
      <c r="I99" s="42"/>
      <c r="J99" s="42"/>
      <c r="K99" s="42"/>
      <c r="L99" s="42"/>
      <c r="M99" s="42"/>
      <c r="N99" s="42"/>
      <c r="O99" s="42"/>
      <c r="P99" s="42"/>
      <c r="Q99" s="42"/>
      <c r="R99" s="57"/>
      <c r="S99" s="58" t="str">
        <f>IF($S$25="","",$S$25)</f>
        <v/>
      </c>
      <c r="T99" s="58"/>
      <c r="U99" s="58"/>
      <c r="V99" s="58"/>
      <c r="W99" s="59" t="str">
        <f>IF($W$25="","",$W$25)</f>
        <v/>
      </c>
      <c r="X99" s="59"/>
      <c r="Y99" s="59"/>
      <c r="Z99" s="59"/>
      <c r="AA99" s="59"/>
      <c r="AB99" s="60" t="str">
        <f>IF($AB$25="","",$AB$25)</f>
        <v/>
      </c>
      <c r="AC99" s="60"/>
      <c r="AD99" s="60"/>
      <c r="AE99" s="60"/>
      <c r="AF99" s="60"/>
      <c r="AG99" s="39" t="str">
        <f>IF($AG$25="","",$AG$25)</f>
        <v/>
      </c>
      <c r="AH99" s="39"/>
      <c r="AI99" s="39"/>
      <c r="AJ99" s="39"/>
      <c r="AK99" s="39"/>
      <c r="AL99" s="39"/>
      <c r="AM99" s="39"/>
      <c r="AN99" s="39"/>
      <c r="AO99" s="38" t="str">
        <f>IF($AO$25="","",$AO$25)</f>
        <v/>
      </c>
      <c r="AP99" s="38"/>
      <c r="AQ99" s="38"/>
      <c r="AR99" s="38"/>
      <c r="AS99" s="38"/>
      <c r="AT99" s="39" t="str">
        <f>IF($AT$25="","",$AT$25)</f>
        <v/>
      </c>
      <c r="AU99" s="39"/>
      <c r="AV99" s="39"/>
      <c r="AW99" s="39"/>
      <c r="AX99" s="39"/>
      <c r="AY99" s="39"/>
      <c r="AZ99" s="39"/>
      <c r="BA99" s="39"/>
      <c r="BB99" s="38" t="str">
        <f>IF($BB$25="","",$BB$25)</f>
        <v/>
      </c>
      <c r="BC99" s="38"/>
      <c r="BD99" s="38"/>
      <c r="BE99" s="38"/>
      <c r="BF99" s="38"/>
      <c r="BG99" s="39" t="str">
        <f>IF($BG$25="","",$BG$25)</f>
        <v/>
      </c>
      <c r="BH99" s="39"/>
      <c r="BI99" s="39"/>
      <c r="BJ99" s="39"/>
      <c r="BK99" s="39"/>
      <c r="BL99" s="39"/>
      <c r="BM99" s="39"/>
      <c r="BN99" s="39"/>
      <c r="BO99" s="113" t="str">
        <f>IF($BO$25="","",$BO$25)</f>
        <v/>
      </c>
      <c r="BP99" s="94"/>
      <c r="BQ99" s="94"/>
      <c r="BR99" s="94"/>
      <c r="BS99" s="94"/>
      <c r="BT99" s="94"/>
      <c r="BU99" s="94"/>
      <c r="BV99" s="94"/>
      <c r="BW99" s="95"/>
    </row>
    <row r="100" spans="2:89" ht="23.1" customHeight="1" thickBot="1" x14ac:dyDescent="0.45">
      <c r="B100" s="43" t="str">
        <f>IF($B$26="","",$B$26)</f>
        <v/>
      </c>
      <c r="C100" s="44"/>
      <c r="D100" s="44"/>
      <c r="E100" s="44"/>
      <c r="F100" s="44"/>
      <c r="G100" s="44"/>
      <c r="H100" s="44"/>
      <c r="I100" s="44"/>
      <c r="J100" s="44"/>
      <c r="K100" s="44"/>
      <c r="L100" s="44"/>
      <c r="M100" s="44"/>
      <c r="N100" s="44"/>
      <c r="O100" s="44"/>
      <c r="P100" s="44"/>
      <c r="Q100" s="44"/>
      <c r="R100" s="114"/>
      <c r="S100" s="58" t="str">
        <f>IF($S$26="","",$S$26)</f>
        <v/>
      </c>
      <c r="T100" s="58"/>
      <c r="U100" s="58"/>
      <c r="V100" s="58"/>
      <c r="W100" s="59" t="str">
        <f>IF($W$26="","",$W$26)</f>
        <v/>
      </c>
      <c r="X100" s="59"/>
      <c r="Y100" s="59"/>
      <c r="Z100" s="59"/>
      <c r="AA100" s="59"/>
      <c r="AB100" s="60" t="str">
        <f>IF($AB$26="","",$AB$26)</f>
        <v/>
      </c>
      <c r="AC100" s="60"/>
      <c r="AD100" s="60"/>
      <c r="AE100" s="60"/>
      <c r="AF100" s="60"/>
      <c r="AG100" s="39" t="str">
        <f>IF($AG$26="","",$AG$26)</f>
        <v/>
      </c>
      <c r="AH100" s="39"/>
      <c r="AI100" s="39"/>
      <c r="AJ100" s="39"/>
      <c r="AK100" s="39"/>
      <c r="AL100" s="39"/>
      <c r="AM100" s="39"/>
      <c r="AN100" s="39"/>
      <c r="AO100" s="38" t="str">
        <f>IF($AO$26="","",$AO$26)</f>
        <v/>
      </c>
      <c r="AP100" s="38"/>
      <c r="AQ100" s="38"/>
      <c r="AR100" s="38"/>
      <c r="AS100" s="38"/>
      <c r="AT100" s="39" t="str">
        <f>IF($AT$26="","",$AT$26)</f>
        <v/>
      </c>
      <c r="AU100" s="39"/>
      <c r="AV100" s="39"/>
      <c r="AW100" s="39"/>
      <c r="AX100" s="39"/>
      <c r="AY100" s="39"/>
      <c r="AZ100" s="39"/>
      <c r="BA100" s="39"/>
      <c r="BB100" s="38" t="str">
        <f>IF($BB$26="","",$BB$26)</f>
        <v/>
      </c>
      <c r="BC100" s="38"/>
      <c r="BD100" s="38"/>
      <c r="BE100" s="38"/>
      <c r="BF100" s="38"/>
      <c r="BG100" s="39" t="str">
        <f>IF($BG$26="","",$BG$26)</f>
        <v/>
      </c>
      <c r="BH100" s="39"/>
      <c r="BI100" s="39"/>
      <c r="BJ100" s="39"/>
      <c r="BK100" s="39"/>
      <c r="BL100" s="39"/>
      <c r="BM100" s="39"/>
      <c r="BN100" s="39"/>
      <c r="BO100" s="110" t="str">
        <f>IF($BO$26="","",$BO$26)</f>
        <v/>
      </c>
      <c r="BP100" s="111"/>
      <c r="BQ100" s="111"/>
      <c r="BR100" s="111"/>
      <c r="BS100" s="111"/>
      <c r="BT100" s="111"/>
      <c r="BU100" s="111"/>
      <c r="BV100" s="111"/>
      <c r="BW100" s="112"/>
    </row>
    <row r="101" spans="2:89" ht="23.1" customHeight="1" thickTop="1" thickBot="1" x14ac:dyDescent="0.45">
      <c r="B101" s="61" t="s">
        <v>30</v>
      </c>
      <c r="C101" s="62"/>
      <c r="D101" s="62"/>
      <c r="E101" s="62"/>
      <c r="F101" s="62"/>
      <c r="G101" s="62"/>
      <c r="H101" s="62"/>
      <c r="I101" s="62"/>
      <c r="J101" s="62"/>
      <c r="K101" s="62"/>
      <c r="L101" s="62"/>
      <c r="M101" s="62"/>
      <c r="N101" s="62"/>
      <c r="O101" s="62"/>
      <c r="P101" s="62"/>
      <c r="Q101" s="62"/>
      <c r="R101" s="63"/>
      <c r="S101" s="64"/>
      <c r="T101" s="65"/>
      <c r="U101" s="65"/>
      <c r="V101" s="66"/>
      <c r="W101" s="67"/>
      <c r="X101" s="68"/>
      <c r="Y101" s="68"/>
      <c r="Z101" s="68"/>
      <c r="AA101" s="69"/>
      <c r="AB101" s="35"/>
      <c r="AC101" s="36"/>
      <c r="AD101" s="36"/>
      <c r="AE101" s="36"/>
      <c r="AF101" s="37"/>
      <c r="AG101" s="67">
        <f>IF($AG$27="","",$AG$27)</f>
        <v>150474</v>
      </c>
      <c r="AH101" s="68"/>
      <c r="AI101" s="68"/>
      <c r="AJ101" s="68"/>
      <c r="AK101" s="68"/>
      <c r="AL101" s="68"/>
      <c r="AM101" s="68"/>
      <c r="AN101" s="69"/>
      <c r="AO101" s="35"/>
      <c r="AP101" s="36"/>
      <c r="AQ101" s="36"/>
      <c r="AR101" s="36"/>
      <c r="AS101" s="37"/>
      <c r="AT101" s="67">
        <f>IF($AT$27="","",$AT$27)</f>
        <v>78474</v>
      </c>
      <c r="AU101" s="68"/>
      <c r="AV101" s="68"/>
      <c r="AW101" s="68"/>
      <c r="AX101" s="68"/>
      <c r="AY101" s="68"/>
      <c r="AZ101" s="68"/>
      <c r="BA101" s="69"/>
      <c r="BB101" s="35"/>
      <c r="BC101" s="36"/>
      <c r="BD101" s="36"/>
      <c r="BE101" s="36"/>
      <c r="BF101" s="37"/>
      <c r="BG101" s="67">
        <f>IF($BG$27="","",$BG$27)</f>
        <v>150474</v>
      </c>
      <c r="BH101" s="68"/>
      <c r="BI101" s="68"/>
      <c r="BJ101" s="68"/>
      <c r="BK101" s="68"/>
      <c r="BL101" s="68"/>
      <c r="BM101" s="68"/>
      <c r="BN101" s="69"/>
      <c r="BO101" s="67">
        <f>IF($BO$27="","",$BO$27)</f>
        <v>72000</v>
      </c>
      <c r="BP101" s="68"/>
      <c r="BQ101" s="68"/>
      <c r="BR101" s="68"/>
      <c r="BS101" s="68"/>
      <c r="BT101" s="68"/>
      <c r="BU101" s="68"/>
      <c r="BV101" s="68"/>
      <c r="BW101" s="89"/>
    </row>
    <row r="102" spans="2:89" s="1" customFormat="1" ht="11.1" customHeight="1" thickBot="1" x14ac:dyDescent="0.45"/>
    <row r="103" spans="2:89" s="1" customFormat="1" ht="23.1" customHeight="1" x14ac:dyDescent="0.4">
      <c r="B103" s="45" t="s">
        <v>19</v>
      </c>
      <c r="C103" s="46"/>
      <c r="D103" s="46"/>
      <c r="E103" s="46"/>
      <c r="F103" s="46"/>
      <c r="G103" s="46"/>
      <c r="H103" s="49" t="str">
        <f>IF($H$29="","",$H$29)</f>
        <v>O501002</v>
      </c>
      <c r="I103" s="49"/>
      <c r="J103" s="49"/>
      <c r="K103" s="49"/>
      <c r="L103" s="49"/>
      <c r="M103" s="49"/>
      <c r="N103" s="49"/>
      <c r="O103" s="49"/>
      <c r="P103" s="49"/>
      <c r="Q103" s="49"/>
      <c r="R103" s="49"/>
      <c r="S103" s="49"/>
      <c r="T103" s="49"/>
      <c r="U103" s="49"/>
      <c r="V103" s="49"/>
      <c r="W103" s="49"/>
      <c r="X103" s="49"/>
      <c r="Y103" s="49"/>
      <c r="Z103" s="49"/>
      <c r="AA103" s="49"/>
      <c r="AB103" s="46" t="s">
        <v>17</v>
      </c>
      <c r="AC103" s="46"/>
      <c r="AD103" s="46"/>
      <c r="AE103" s="46"/>
      <c r="AF103" s="46"/>
      <c r="AG103" s="46"/>
      <c r="AH103" s="46"/>
      <c r="AI103" s="51" t="str">
        <f>IF($AI$29="","",$AI$29)</f>
        <v>〇〇</v>
      </c>
      <c r="AJ103" s="51"/>
      <c r="AK103" s="51"/>
      <c r="AL103" s="51"/>
      <c r="AM103" s="51"/>
      <c r="AN103" s="51"/>
      <c r="AO103" s="51"/>
      <c r="AP103" s="51"/>
      <c r="AQ103" s="51"/>
      <c r="AR103" s="51"/>
      <c r="AS103" s="52"/>
      <c r="AT103" s="29"/>
      <c r="AU103" s="29"/>
      <c r="AV103"/>
      <c r="AW103" s="90" t="s">
        <v>42</v>
      </c>
      <c r="AX103" s="91"/>
      <c r="AY103" s="91"/>
      <c r="AZ103" s="91"/>
      <c r="BA103" s="91"/>
      <c r="BB103" s="91"/>
      <c r="BC103" s="91"/>
      <c r="BD103" s="91"/>
      <c r="BE103" s="91"/>
      <c r="BF103" s="91"/>
      <c r="BG103" s="91"/>
      <c r="BH103" s="91"/>
      <c r="BI103" s="91"/>
      <c r="BJ103" s="91"/>
      <c r="BK103" s="91"/>
      <c r="BL103" s="91"/>
      <c r="BM103" s="91"/>
      <c r="BN103" s="92"/>
      <c r="BO103" s="79" t="s">
        <v>32</v>
      </c>
      <c r="BP103" s="80"/>
      <c r="BQ103" s="80"/>
      <c r="BR103" s="80"/>
      <c r="BS103" s="80"/>
      <c r="BT103" s="80"/>
      <c r="BU103" s="80"/>
      <c r="BV103" s="80"/>
      <c r="BW103" s="86"/>
    </row>
    <row r="104" spans="2:89" s="1" customFormat="1" ht="23.1" customHeight="1" x14ac:dyDescent="0.4">
      <c r="B104" s="47"/>
      <c r="C104" s="48"/>
      <c r="D104" s="48"/>
      <c r="E104" s="48"/>
      <c r="F104" s="48"/>
      <c r="G104" s="48"/>
      <c r="H104" s="50"/>
      <c r="I104" s="50"/>
      <c r="J104" s="50"/>
      <c r="K104" s="50"/>
      <c r="L104" s="50"/>
      <c r="M104" s="50"/>
      <c r="N104" s="50"/>
      <c r="O104" s="50"/>
      <c r="P104" s="50"/>
      <c r="Q104" s="50"/>
      <c r="R104" s="50"/>
      <c r="S104" s="50"/>
      <c r="T104" s="50"/>
      <c r="U104" s="50"/>
      <c r="V104" s="50"/>
      <c r="W104" s="50"/>
      <c r="X104" s="50"/>
      <c r="Y104" s="50"/>
      <c r="Z104" s="50"/>
      <c r="AA104" s="50"/>
      <c r="AB104" s="48"/>
      <c r="AC104" s="48"/>
      <c r="AD104" s="48"/>
      <c r="AE104" s="48"/>
      <c r="AF104" s="48"/>
      <c r="AG104" s="48"/>
      <c r="AH104" s="48"/>
      <c r="AI104" s="53"/>
      <c r="AJ104" s="53"/>
      <c r="AK104" s="53"/>
      <c r="AL104" s="53"/>
      <c r="AM104" s="53"/>
      <c r="AN104" s="53"/>
      <c r="AO104" s="53"/>
      <c r="AP104" s="53"/>
      <c r="AQ104" s="53"/>
      <c r="AR104" s="53"/>
      <c r="AS104" s="54"/>
      <c r="AT104" s="29"/>
      <c r="AU104" s="29"/>
      <c r="AW104" s="55" t="str">
        <f>IF($AW$30="","",$AW$30)</f>
        <v>交通費</v>
      </c>
      <c r="AX104" s="56"/>
      <c r="AY104" s="56"/>
      <c r="AZ104" s="56"/>
      <c r="BA104" s="56"/>
      <c r="BB104" s="56"/>
      <c r="BC104" s="56"/>
      <c r="BD104" s="56"/>
      <c r="BE104" s="56"/>
      <c r="BF104" s="56"/>
      <c r="BG104" s="56"/>
      <c r="BH104" s="56"/>
      <c r="BI104" s="56"/>
      <c r="BJ104" s="56"/>
      <c r="BK104" s="20" t="s">
        <v>103</v>
      </c>
      <c r="BM104" s="20"/>
      <c r="BN104" s="22"/>
      <c r="BO104" s="87">
        <f>IF($BO$30="","",$BO$30)</f>
        <v>6637</v>
      </c>
      <c r="BP104" s="87"/>
      <c r="BQ104" s="87"/>
      <c r="BR104" s="87"/>
      <c r="BS104" s="87"/>
      <c r="BT104" s="87"/>
      <c r="BU104" s="87"/>
      <c r="BV104" s="87"/>
      <c r="BW104" s="88"/>
    </row>
    <row r="105" spans="2:89" s="1" customFormat="1" ht="23.1" customHeight="1" thickBot="1" x14ac:dyDescent="0.45">
      <c r="B105" s="47" t="s">
        <v>35</v>
      </c>
      <c r="C105" s="48"/>
      <c r="D105" s="48"/>
      <c r="E105" s="48"/>
      <c r="F105" s="48"/>
      <c r="G105" s="48"/>
      <c r="H105" s="101" t="str">
        <f>IF($H$31="","",$H$31)</f>
        <v>〇〇〇</v>
      </c>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2"/>
      <c r="AT105" s="29"/>
      <c r="AU105" s="29"/>
      <c r="AW105" s="108" t="str">
        <f>IF($AW$31="","",$AW$31)</f>
        <v/>
      </c>
      <c r="AX105" s="109"/>
      <c r="AY105" s="109"/>
      <c r="AZ105" s="109"/>
      <c r="BA105" s="109"/>
      <c r="BB105" s="109"/>
      <c r="BC105" s="109"/>
      <c r="BD105" s="109"/>
      <c r="BE105" s="109"/>
      <c r="BF105" s="109"/>
      <c r="BG105" s="109"/>
      <c r="BH105" s="109"/>
      <c r="BI105" s="109"/>
      <c r="BJ105" s="109"/>
      <c r="BK105" s="26" t="s">
        <v>104</v>
      </c>
      <c r="BL105" s="26"/>
      <c r="BM105" s="26"/>
      <c r="BN105" s="27"/>
      <c r="BO105" s="106" t="str">
        <f>IF($BO$31="","",$BO$31)</f>
        <v/>
      </c>
      <c r="BP105" s="106"/>
      <c r="BQ105" s="106"/>
      <c r="BR105" s="106"/>
      <c r="BS105" s="106"/>
      <c r="BT105" s="106"/>
      <c r="BU105" s="106"/>
      <c r="BV105" s="106"/>
      <c r="BW105" s="107"/>
    </row>
    <row r="106" spans="2:89" s="1" customFormat="1" ht="23.1" customHeight="1" thickTop="1" thickBot="1" x14ac:dyDescent="0.45">
      <c r="B106" s="99"/>
      <c r="C106" s="100"/>
      <c r="D106" s="100"/>
      <c r="E106" s="100"/>
      <c r="F106" s="100"/>
      <c r="G106" s="100"/>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4"/>
      <c r="AT106" s="12"/>
      <c r="AU106" s="12"/>
      <c r="AV106" s="12"/>
      <c r="AW106" s="32" t="s">
        <v>31</v>
      </c>
      <c r="AX106" s="33"/>
      <c r="AY106" s="33"/>
      <c r="AZ106" s="33"/>
      <c r="BA106" s="33"/>
      <c r="BB106" s="33"/>
      <c r="BC106" s="33"/>
      <c r="BD106" s="33"/>
      <c r="BE106" s="33"/>
      <c r="BF106" s="33"/>
      <c r="BG106" s="33"/>
      <c r="BH106" s="33"/>
      <c r="BI106" s="33"/>
      <c r="BJ106" s="33"/>
      <c r="BK106" s="33"/>
      <c r="BL106" s="33"/>
      <c r="BM106" s="33"/>
      <c r="BN106" s="34"/>
      <c r="BO106" s="68">
        <f>IF(SUM(BO104:BW105)=0,"",SUM(BO104:BW105))</f>
        <v>6637</v>
      </c>
      <c r="BP106" s="68"/>
      <c r="BQ106" s="68"/>
      <c r="BR106" s="68"/>
      <c r="BS106" s="68"/>
      <c r="BT106" s="68"/>
      <c r="BU106" s="68"/>
      <c r="BV106" s="68"/>
      <c r="BW106" s="89"/>
    </row>
    <row r="107" spans="2:89" s="1" customFormat="1" ht="9.9499999999999993" customHeight="1" thickBot="1" x14ac:dyDescent="0.45">
      <c r="AQ107" s="13"/>
      <c r="AR107" s="13"/>
      <c r="AS107" s="13"/>
      <c r="AT107" s="13"/>
      <c r="AU107" s="13"/>
      <c r="AV107" s="13"/>
      <c r="AW107" s="13"/>
      <c r="AX107" s="13"/>
      <c r="AY107" s="13"/>
      <c r="AZ107" s="13"/>
      <c r="BA107" s="13"/>
      <c r="BB107" s="13"/>
      <c r="BC107" s="13"/>
      <c r="BD107" s="13"/>
      <c r="BE107" s="13"/>
      <c r="BF107" s="13"/>
      <c r="BG107" s="13"/>
      <c r="BH107" s="7"/>
      <c r="BI107" s="7"/>
      <c r="BJ107" s="7"/>
      <c r="BK107" s="7"/>
      <c r="BL107" s="7"/>
      <c r="BM107" s="7"/>
      <c r="BN107" s="7"/>
      <c r="BO107" s="7"/>
      <c r="BP107" s="7"/>
      <c r="BQ107" s="14"/>
      <c r="BR107" s="14"/>
      <c r="BS107" s="14"/>
      <c r="BT107" s="14"/>
      <c r="BU107" s="14"/>
      <c r="BV107" s="14"/>
      <c r="BW107" s="19"/>
      <c r="BX107" s="19"/>
      <c r="BZ107" s="9"/>
      <c r="CA107" s="9"/>
      <c r="CB107" s="9"/>
      <c r="CC107" s="9"/>
      <c r="CD107" s="9"/>
      <c r="CE107" s="9"/>
      <c r="CF107" s="9"/>
      <c r="CG107" s="9"/>
      <c r="CH107" s="9"/>
      <c r="CI107" s="9"/>
      <c r="CJ107" s="9"/>
      <c r="CK107" s="9"/>
    </row>
    <row r="108" spans="2:89" s="1" customFormat="1" ht="23.1" customHeight="1" x14ac:dyDescent="0.4">
      <c r="B108" s="105" t="s">
        <v>13</v>
      </c>
      <c r="C108" s="105"/>
      <c r="D108" s="40" t="s">
        <v>14</v>
      </c>
      <c r="E108" s="40"/>
      <c r="F108" s="40"/>
      <c r="G108" s="40"/>
      <c r="H108" s="40"/>
      <c r="I108" s="40"/>
      <c r="J108" s="40" t="s">
        <v>15</v>
      </c>
      <c r="K108" s="40"/>
      <c r="L108" s="40"/>
      <c r="M108" s="40"/>
      <c r="N108" s="40"/>
      <c r="O108" s="40"/>
      <c r="P108" s="40" t="s">
        <v>16</v>
      </c>
      <c r="Q108" s="40"/>
      <c r="R108" s="40"/>
      <c r="S108" s="40"/>
      <c r="T108" s="40"/>
      <c r="U108" s="40"/>
      <c r="V108" s="40" t="s">
        <v>17</v>
      </c>
      <c r="W108" s="40"/>
      <c r="X108" s="40"/>
      <c r="Y108" s="40"/>
      <c r="Z108" s="40"/>
      <c r="AA108" s="40"/>
      <c r="AQ108"/>
      <c r="AR108"/>
      <c r="AS108"/>
      <c r="AT108"/>
      <c r="AU108"/>
      <c r="AV108"/>
      <c r="AW108" s="90" t="s">
        <v>34</v>
      </c>
      <c r="AX108" s="91"/>
      <c r="AY108" s="91"/>
      <c r="AZ108" s="91"/>
      <c r="BA108" s="91"/>
      <c r="BB108" s="91"/>
      <c r="BC108" s="91"/>
      <c r="BD108" s="91"/>
      <c r="BE108" s="91"/>
      <c r="BF108" s="91"/>
      <c r="BG108" s="91"/>
      <c r="BH108" s="91"/>
      <c r="BI108" s="91"/>
      <c r="BJ108" s="91"/>
      <c r="BK108" s="91"/>
      <c r="BL108" s="91"/>
      <c r="BM108" s="91"/>
      <c r="BN108" s="92"/>
      <c r="BO108" s="80" t="s">
        <v>32</v>
      </c>
      <c r="BP108" s="80"/>
      <c r="BQ108" s="80"/>
      <c r="BR108" s="80"/>
      <c r="BS108" s="80"/>
      <c r="BT108" s="80"/>
      <c r="BU108" s="80"/>
      <c r="BV108" s="80"/>
      <c r="BW108" s="86"/>
      <c r="BZ108" s="9"/>
      <c r="CA108" s="9"/>
      <c r="CB108" s="9"/>
      <c r="CC108" s="9"/>
      <c r="CD108" s="9"/>
      <c r="CE108" s="9"/>
      <c r="CF108" s="9"/>
      <c r="CG108" s="9"/>
      <c r="CH108" s="9"/>
      <c r="CI108" s="9"/>
      <c r="CJ108" s="9"/>
      <c r="CK108" s="9"/>
    </row>
    <row r="109" spans="2:89" s="1" customFormat="1" ht="23.1" customHeight="1" x14ac:dyDescent="0.4">
      <c r="B109" s="105"/>
      <c r="C109" s="105"/>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W109" s="41" t="s">
        <v>77</v>
      </c>
      <c r="AX109" s="42"/>
      <c r="AY109" s="42"/>
      <c r="AZ109" s="42"/>
      <c r="BA109" s="42"/>
      <c r="BB109" s="42"/>
      <c r="BC109" s="42"/>
      <c r="BD109" s="42"/>
      <c r="BE109" s="21" t="s">
        <v>71</v>
      </c>
      <c r="BF109" s="56" t="str">
        <f>IF($BF$35="","",$BF$35)</f>
        <v>印紙</v>
      </c>
      <c r="BG109" s="56"/>
      <c r="BH109" s="56"/>
      <c r="BI109" s="56"/>
      <c r="BJ109" s="56"/>
      <c r="BK109" s="56"/>
      <c r="BL109" s="56"/>
      <c r="BM109" s="20" t="s">
        <v>24</v>
      </c>
      <c r="BN109" s="22"/>
      <c r="BO109" s="94">
        <f>IF($BO$35="","",$BO$35)</f>
        <v>400</v>
      </c>
      <c r="BP109" s="94"/>
      <c r="BQ109" s="94"/>
      <c r="BR109" s="94"/>
      <c r="BS109" s="94"/>
      <c r="BT109" s="94"/>
      <c r="BU109" s="94"/>
      <c r="BV109" s="94"/>
      <c r="BW109" s="95"/>
      <c r="BZ109" s="9"/>
      <c r="CA109" s="9"/>
      <c r="CB109" s="9"/>
      <c r="CC109" s="9"/>
      <c r="CD109" s="9"/>
      <c r="CE109" s="9"/>
      <c r="CF109" s="9"/>
      <c r="CG109" s="9"/>
      <c r="CH109" s="9"/>
      <c r="CI109" s="9"/>
      <c r="CJ109" s="9"/>
      <c r="CK109" s="9"/>
    </row>
    <row r="110" spans="2:89" ht="23.1" customHeight="1" thickBot="1" x14ac:dyDescent="0.45">
      <c r="B110" s="105"/>
      <c r="C110" s="105"/>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H110" s="16"/>
      <c r="AI110" s="16"/>
      <c r="AJ110" s="16"/>
      <c r="AK110" s="16"/>
      <c r="AL110" s="16"/>
      <c r="AM110" s="16"/>
      <c r="AN110" s="16"/>
      <c r="AO110" s="17"/>
      <c r="AQ110" s="1"/>
      <c r="AR110" s="1"/>
      <c r="AS110" s="1"/>
      <c r="AT110" s="1"/>
      <c r="AU110" s="1"/>
      <c r="AV110" s="1"/>
      <c r="AW110" s="43" t="s">
        <v>78</v>
      </c>
      <c r="AX110" s="44"/>
      <c r="AY110" s="44"/>
      <c r="AZ110" s="44"/>
      <c r="BA110" s="44"/>
      <c r="BB110" s="44"/>
      <c r="BC110" s="44"/>
      <c r="BD110" s="44"/>
      <c r="BE110" s="21" t="s">
        <v>71</v>
      </c>
      <c r="BF110" s="96" t="str">
        <f>IF($BF$36="","",$BF$36)</f>
        <v/>
      </c>
      <c r="BG110" s="96"/>
      <c r="BH110" s="96"/>
      <c r="BI110" s="96"/>
      <c r="BJ110" s="96"/>
      <c r="BK110" s="96"/>
      <c r="BL110" s="96"/>
      <c r="BM110" s="21" t="s">
        <v>24</v>
      </c>
      <c r="BN110" s="23"/>
      <c r="BO110" s="97" t="str">
        <f>IF($BO$36="","",$BO$36)</f>
        <v/>
      </c>
      <c r="BP110" s="97"/>
      <c r="BQ110" s="97"/>
      <c r="BR110" s="97"/>
      <c r="BS110" s="97"/>
      <c r="BT110" s="97"/>
      <c r="BU110" s="97"/>
      <c r="BV110" s="97"/>
      <c r="BW110" s="98"/>
      <c r="BZ110" s="9"/>
      <c r="CA110" s="9"/>
      <c r="CB110" s="9"/>
      <c r="CC110" s="9"/>
      <c r="CD110" s="9"/>
      <c r="CE110" s="9"/>
      <c r="CF110" s="9"/>
      <c r="CG110" s="9"/>
      <c r="CH110" s="9"/>
      <c r="CI110" s="9"/>
      <c r="CJ110" s="9"/>
      <c r="CK110" s="9"/>
    </row>
    <row r="111" spans="2:89" ht="23.1" customHeight="1" thickTop="1" thickBot="1" x14ac:dyDescent="0.45">
      <c r="B111" s="105"/>
      <c r="C111" s="105"/>
      <c r="D111" s="93" t="s">
        <v>18</v>
      </c>
      <c r="E111" s="93"/>
      <c r="F111" s="93"/>
      <c r="G111" s="93"/>
      <c r="H111" s="93"/>
      <c r="I111" s="93"/>
      <c r="J111" s="93" t="s">
        <v>18</v>
      </c>
      <c r="K111" s="93"/>
      <c r="L111" s="93"/>
      <c r="M111" s="93"/>
      <c r="N111" s="93"/>
      <c r="O111" s="93"/>
      <c r="P111" s="93" t="s">
        <v>18</v>
      </c>
      <c r="Q111" s="93"/>
      <c r="R111" s="93"/>
      <c r="S111" s="93"/>
      <c r="T111" s="93"/>
      <c r="U111" s="93"/>
      <c r="V111" s="93" t="s">
        <v>18</v>
      </c>
      <c r="W111" s="93"/>
      <c r="X111" s="93"/>
      <c r="Y111" s="93"/>
      <c r="Z111" s="93"/>
      <c r="AA111" s="93"/>
      <c r="AJ111" s="18"/>
      <c r="AK111" s="18"/>
      <c r="AL111" s="1"/>
      <c r="AQ111" s="12"/>
      <c r="AR111" s="12"/>
      <c r="AS111" s="12"/>
      <c r="AT111" s="12"/>
      <c r="AU111" s="12"/>
      <c r="AV111" s="12"/>
      <c r="AW111" s="32" t="s">
        <v>27</v>
      </c>
      <c r="AX111" s="33"/>
      <c r="AY111" s="33"/>
      <c r="AZ111" s="33"/>
      <c r="BA111" s="33"/>
      <c r="BB111" s="33"/>
      <c r="BC111" s="33"/>
      <c r="BD111" s="33"/>
      <c r="BE111" s="33"/>
      <c r="BF111" s="33"/>
      <c r="BG111" s="33"/>
      <c r="BH111" s="33"/>
      <c r="BI111" s="33"/>
      <c r="BJ111" s="33"/>
      <c r="BK111" s="33"/>
      <c r="BL111" s="33"/>
      <c r="BM111" s="33"/>
      <c r="BN111" s="34"/>
      <c r="BO111" s="68">
        <f>IF(SUM(BO109:BW110)=0,"",SUM(BO109:BW110))</f>
        <v>400</v>
      </c>
      <c r="BP111" s="68"/>
      <c r="BQ111" s="68"/>
      <c r="BR111" s="68"/>
      <c r="BS111" s="68"/>
      <c r="BT111" s="68"/>
      <c r="BU111" s="68"/>
      <c r="BV111" s="68"/>
      <c r="BW111" s="89"/>
      <c r="BZ111" s="9"/>
      <c r="CA111" s="9"/>
      <c r="CB111" s="9"/>
      <c r="CC111" s="9"/>
      <c r="CD111" s="9"/>
      <c r="CE111" s="9"/>
      <c r="CF111" s="9"/>
      <c r="CG111" s="9"/>
      <c r="CH111" s="9"/>
      <c r="CI111" s="9"/>
      <c r="CJ111" s="9"/>
      <c r="CK111" s="9"/>
    </row>
  </sheetData>
  <mergeCells count="543">
    <mergeCell ref="BH2:BI2"/>
    <mergeCell ref="BJ2:BL2"/>
    <mergeCell ref="BM2:BN2"/>
    <mergeCell ref="BP2:BQ2"/>
    <mergeCell ref="BS2:BT2"/>
    <mergeCell ref="BU2:BV2"/>
    <mergeCell ref="AB1:AU1"/>
    <mergeCell ref="R2:V2"/>
    <mergeCell ref="W2:Z2"/>
    <mergeCell ref="AZ2:BB2"/>
    <mergeCell ref="BC2:BD2"/>
    <mergeCell ref="BE2:BG2"/>
    <mergeCell ref="AY4:BW5"/>
    <mergeCell ref="B6:H8"/>
    <mergeCell ref="I6:R8"/>
    <mergeCell ref="S6:AA8"/>
    <mergeCell ref="AB6:AK8"/>
    <mergeCell ref="AN6:BW6"/>
    <mergeCell ref="AN7:AO8"/>
    <mergeCell ref="AP7:BW8"/>
    <mergeCell ref="B4:H5"/>
    <mergeCell ref="I4:R5"/>
    <mergeCell ref="S4:AA5"/>
    <mergeCell ref="AB4:AK5"/>
    <mergeCell ref="AN4:AU5"/>
    <mergeCell ref="AV4:AX5"/>
    <mergeCell ref="B9:H11"/>
    <mergeCell ref="I9:R11"/>
    <mergeCell ref="S9:AA11"/>
    <mergeCell ref="AB9:AK11"/>
    <mergeCell ref="AN9:BW10"/>
    <mergeCell ref="AN11:BW12"/>
    <mergeCell ref="B12:H14"/>
    <mergeCell ref="I12:R14"/>
    <mergeCell ref="S12:AA14"/>
    <mergeCell ref="AB12:AK14"/>
    <mergeCell ref="AN13:AU14"/>
    <mergeCell ref="AV13:BI14"/>
    <mergeCell ref="BJ13:BL14"/>
    <mergeCell ref="BM13:BW14"/>
    <mergeCell ref="B15:H16"/>
    <mergeCell ref="I15:R16"/>
    <mergeCell ref="S15:AA16"/>
    <mergeCell ref="AB15:AK16"/>
    <mergeCell ref="AN15:AU16"/>
    <mergeCell ref="AV15:BC16"/>
    <mergeCell ref="BD15:BI15"/>
    <mergeCell ref="BJ15:BW15"/>
    <mergeCell ref="BD16:BI16"/>
    <mergeCell ref="BJ16:BW16"/>
    <mergeCell ref="B18:R18"/>
    <mergeCell ref="S18:AN18"/>
    <mergeCell ref="AO18:BA18"/>
    <mergeCell ref="BB18:BN18"/>
    <mergeCell ref="BO18:BW19"/>
    <mergeCell ref="AT19:BA19"/>
    <mergeCell ref="BB19:BF19"/>
    <mergeCell ref="BG19:BN19"/>
    <mergeCell ref="B20:R20"/>
    <mergeCell ref="S20:V20"/>
    <mergeCell ref="W20:AA20"/>
    <mergeCell ref="AB20:AF20"/>
    <mergeCell ref="AG20:AN20"/>
    <mergeCell ref="AO20:AS20"/>
    <mergeCell ref="AT20:BA20"/>
    <mergeCell ref="B19:R19"/>
    <mergeCell ref="S19:V19"/>
    <mergeCell ref="W19:AA19"/>
    <mergeCell ref="AB19:AF19"/>
    <mergeCell ref="AG19:AN19"/>
    <mergeCell ref="AO19:AS19"/>
    <mergeCell ref="BB20:BF20"/>
    <mergeCell ref="BG20:BN20"/>
    <mergeCell ref="BO20:BW20"/>
    <mergeCell ref="BO21:BW21"/>
    <mergeCell ref="B22:R22"/>
    <mergeCell ref="S22:V22"/>
    <mergeCell ref="W22:AA22"/>
    <mergeCell ref="AB22:AF22"/>
    <mergeCell ref="AG22:AN22"/>
    <mergeCell ref="AO22:AS22"/>
    <mergeCell ref="AT22:BA22"/>
    <mergeCell ref="BB22:BF22"/>
    <mergeCell ref="BG22:BN22"/>
    <mergeCell ref="BO22:BW22"/>
    <mergeCell ref="B21:R21"/>
    <mergeCell ref="S21:V21"/>
    <mergeCell ref="W21:AA21"/>
    <mergeCell ref="AB21:AF21"/>
    <mergeCell ref="AG21:AN21"/>
    <mergeCell ref="AO21:AS21"/>
    <mergeCell ref="AT21:BA21"/>
    <mergeCell ref="BB21:BF21"/>
    <mergeCell ref="BG21:BN21"/>
    <mergeCell ref="BO23:BW23"/>
    <mergeCell ref="B24:R24"/>
    <mergeCell ref="S24:V24"/>
    <mergeCell ref="W24:AA24"/>
    <mergeCell ref="AB24:AF24"/>
    <mergeCell ref="AG24:AN24"/>
    <mergeCell ref="AO24:AS24"/>
    <mergeCell ref="AT24:BA24"/>
    <mergeCell ref="BB24:BF24"/>
    <mergeCell ref="BG24:BN24"/>
    <mergeCell ref="BO24:BW24"/>
    <mergeCell ref="B23:R23"/>
    <mergeCell ref="S23:V23"/>
    <mergeCell ref="W23:AA23"/>
    <mergeCell ref="AB23:AF23"/>
    <mergeCell ref="AG23:AN23"/>
    <mergeCell ref="AO23:AS23"/>
    <mergeCell ref="AT23:BA23"/>
    <mergeCell ref="BB23:BF23"/>
    <mergeCell ref="BG23:BN23"/>
    <mergeCell ref="B25:R25"/>
    <mergeCell ref="S25:V25"/>
    <mergeCell ref="W25:AA25"/>
    <mergeCell ref="AB25:AF25"/>
    <mergeCell ref="AG25:AN25"/>
    <mergeCell ref="AO25:AS25"/>
    <mergeCell ref="AT25:BA25"/>
    <mergeCell ref="BO26:BW26"/>
    <mergeCell ref="B27:R27"/>
    <mergeCell ref="S27:V27"/>
    <mergeCell ref="W27:AA27"/>
    <mergeCell ref="AB27:AF27"/>
    <mergeCell ref="AG27:AN27"/>
    <mergeCell ref="AO27:AS27"/>
    <mergeCell ref="AT27:BA27"/>
    <mergeCell ref="BB25:BF25"/>
    <mergeCell ref="BG25:BN25"/>
    <mergeCell ref="BO25:BW25"/>
    <mergeCell ref="B26:R26"/>
    <mergeCell ref="S26:V26"/>
    <mergeCell ref="W26:AA26"/>
    <mergeCell ref="AB26:AF26"/>
    <mergeCell ref="AG26:AN26"/>
    <mergeCell ref="AO26:AS26"/>
    <mergeCell ref="BB27:BF27"/>
    <mergeCell ref="BG27:BN27"/>
    <mergeCell ref="BO27:BW27"/>
    <mergeCell ref="AW30:BJ30"/>
    <mergeCell ref="AW31:BJ31"/>
    <mergeCell ref="AT26:BA26"/>
    <mergeCell ref="AW29:BN29"/>
    <mergeCell ref="BB26:BF26"/>
    <mergeCell ref="BG26:BN26"/>
    <mergeCell ref="D37:I37"/>
    <mergeCell ref="J37:O37"/>
    <mergeCell ref="P37:U37"/>
    <mergeCell ref="V37:AA37"/>
    <mergeCell ref="D35:I36"/>
    <mergeCell ref="J35:O36"/>
    <mergeCell ref="P35:U36"/>
    <mergeCell ref="V35:AA36"/>
    <mergeCell ref="BO29:BW29"/>
    <mergeCell ref="BO30:BW30"/>
    <mergeCell ref="BO31:BW31"/>
    <mergeCell ref="B29:G30"/>
    <mergeCell ref="H29:AA30"/>
    <mergeCell ref="AB29:AH30"/>
    <mergeCell ref="AI29:AS30"/>
    <mergeCell ref="B31:G32"/>
    <mergeCell ref="H31:AS32"/>
    <mergeCell ref="AW35:BD35"/>
    <mergeCell ref="BF35:BL35"/>
    <mergeCell ref="AW36:BD36"/>
    <mergeCell ref="BF36:BL36"/>
    <mergeCell ref="AW32:BN32"/>
    <mergeCell ref="BO32:BW32"/>
    <mergeCell ref="AW34:BN34"/>
    <mergeCell ref="BO34:BW34"/>
    <mergeCell ref="BO35:BW35"/>
    <mergeCell ref="BO36:BW36"/>
    <mergeCell ref="AW37:BN37"/>
    <mergeCell ref="BO37:BW37"/>
    <mergeCell ref="AB38:AU38"/>
    <mergeCell ref="R39:V39"/>
    <mergeCell ref="W39:Z39"/>
    <mergeCell ref="AZ39:BB39"/>
    <mergeCell ref="BC39:BD39"/>
    <mergeCell ref="BE39:BG39"/>
    <mergeCell ref="BH39:BI39"/>
    <mergeCell ref="BJ39:BL39"/>
    <mergeCell ref="AY41:BW42"/>
    <mergeCell ref="B43:H45"/>
    <mergeCell ref="I43:R45"/>
    <mergeCell ref="S43:AA45"/>
    <mergeCell ref="AB43:AK45"/>
    <mergeCell ref="AN43:BW43"/>
    <mergeCell ref="AN44:AO45"/>
    <mergeCell ref="AP44:BW45"/>
    <mergeCell ref="BM39:BN39"/>
    <mergeCell ref="BP39:BQ39"/>
    <mergeCell ref="BS39:BT39"/>
    <mergeCell ref="BU39:BV39"/>
    <mergeCell ref="B41:H42"/>
    <mergeCell ref="I41:R42"/>
    <mergeCell ref="S41:AA42"/>
    <mergeCell ref="AB41:AK42"/>
    <mergeCell ref="AN41:AU42"/>
    <mergeCell ref="AV41:AX42"/>
    <mergeCell ref="B46:H48"/>
    <mergeCell ref="I46:R48"/>
    <mergeCell ref="S46:AA48"/>
    <mergeCell ref="AB46:AK48"/>
    <mergeCell ref="AN46:BW47"/>
    <mergeCell ref="AN48:BW49"/>
    <mergeCell ref="B49:H51"/>
    <mergeCell ref="I49:R51"/>
    <mergeCell ref="S49:AA51"/>
    <mergeCell ref="AB49:AK51"/>
    <mergeCell ref="AN50:AU51"/>
    <mergeCell ref="B52:H53"/>
    <mergeCell ref="I52:R53"/>
    <mergeCell ref="S52:AA53"/>
    <mergeCell ref="AB52:AK53"/>
    <mergeCell ref="AN52:AU53"/>
    <mergeCell ref="AV52:BC53"/>
    <mergeCell ref="BD52:BI52"/>
    <mergeCell ref="BJ52:BW52"/>
    <mergeCell ref="BD53:BI53"/>
    <mergeCell ref="BJ53:BW53"/>
    <mergeCell ref="B55:R55"/>
    <mergeCell ref="S55:AN55"/>
    <mergeCell ref="AO55:BA55"/>
    <mergeCell ref="BB55:BN55"/>
    <mergeCell ref="BO55:BW56"/>
    <mergeCell ref="AT56:BA56"/>
    <mergeCell ref="BB56:BF56"/>
    <mergeCell ref="BG56:BN56"/>
    <mergeCell ref="B57:R57"/>
    <mergeCell ref="S57:V57"/>
    <mergeCell ref="W57:AA57"/>
    <mergeCell ref="AB57:AF57"/>
    <mergeCell ref="AG57:AN57"/>
    <mergeCell ref="AO57:AS57"/>
    <mergeCell ref="AT57:BA57"/>
    <mergeCell ref="B56:R56"/>
    <mergeCell ref="S56:V56"/>
    <mergeCell ref="W56:AA56"/>
    <mergeCell ref="AB56:AF56"/>
    <mergeCell ref="AG56:AN56"/>
    <mergeCell ref="AO56:AS56"/>
    <mergeCell ref="BB57:BF57"/>
    <mergeCell ref="BG57:BN57"/>
    <mergeCell ref="BO57:BW57"/>
    <mergeCell ref="BO58:BW58"/>
    <mergeCell ref="B59:R59"/>
    <mergeCell ref="S59:V59"/>
    <mergeCell ref="W59:AA59"/>
    <mergeCell ref="AB59:AF59"/>
    <mergeCell ref="AG59:AN59"/>
    <mergeCell ref="AO59:AS59"/>
    <mergeCell ref="AT59:BA59"/>
    <mergeCell ref="BB59:BF59"/>
    <mergeCell ref="BG59:BN59"/>
    <mergeCell ref="BO59:BW59"/>
    <mergeCell ref="B58:R58"/>
    <mergeCell ref="S58:V58"/>
    <mergeCell ref="W58:AA58"/>
    <mergeCell ref="AB58:AF58"/>
    <mergeCell ref="AG58:AN58"/>
    <mergeCell ref="AO58:AS58"/>
    <mergeCell ref="AT58:BA58"/>
    <mergeCell ref="BB58:BF58"/>
    <mergeCell ref="BG58:BN58"/>
    <mergeCell ref="BO60:BW60"/>
    <mergeCell ref="B61:R61"/>
    <mergeCell ref="S61:V61"/>
    <mergeCell ref="W61:AA61"/>
    <mergeCell ref="AB61:AF61"/>
    <mergeCell ref="AG61:AN61"/>
    <mergeCell ref="AO61:AS61"/>
    <mergeCell ref="AT61:BA61"/>
    <mergeCell ref="BB61:BF61"/>
    <mergeCell ref="BG61:BN61"/>
    <mergeCell ref="BO61:BW61"/>
    <mergeCell ref="B60:R60"/>
    <mergeCell ref="S60:V60"/>
    <mergeCell ref="W60:AA60"/>
    <mergeCell ref="AB60:AF60"/>
    <mergeCell ref="AG60:AN60"/>
    <mergeCell ref="AO60:AS60"/>
    <mergeCell ref="AT60:BA60"/>
    <mergeCell ref="BB60:BF60"/>
    <mergeCell ref="BG60:BN60"/>
    <mergeCell ref="W64:AA64"/>
    <mergeCell ref="AB64:AF64"/>
    <mergeCell ref="AG64:AN64"/>
    <mergeCell ref="AO64:AS64"/>
    <mergeCell ref="AT64:BA64"/>
    <mergeCell ref="BB62:BF62"/>
    <mergeCell ref="BG62:BN62"/>
    <mergeCell ref="BO62:BW62"/>
    <mergeCell ref="B63:R63"/>
    <mergeCell ref="S63:V63"/>
    <mergeCell ref="W63:AA63"/>
    <mergeCell ref="AB63:AF63"/>
    <mergeCell ref="AG63:AN63"/>
    <mergeCell ref="AO63:AS63"/>
    <mergeCell ref="BO68:BW68"/>
    <mergeCell ref="BB64:BF64"/>
    <mergeCell ref="BG64:BN64"/>
    <mergeCell ref="BO64:BW64"/>
    <mergeCell ref="AW68:BJ68"/>
    <mergeCell ref="AT63:BA63"/>
    <mergeCell ref="AW66:BN66"/>
    <mergeCell ref="BB63:BF63"/>
    <mergeCell ref="BG63:BN63"/>
    <mergeCell ref="BO63:BW63"/>
    <mergeCell ref="AW69:BN69"/>
    <mergeCell ref="BO69:BW69"/>
    <mergeCell ref="AW71:BN71"/>
    <mergeCell ref="BO71:BW71"/>
    <mergeCell ref="D74:I74"/>
    <mergeCell ref="J74:O74"/>
    <mergeCell ref="P74:U74"/>
    <mergeCell ref="V74:AA74"/>
    <mergeCell ref="AW74:BN74"/>
    <mergeCell ref="BF72:BL72"/>
    <mergeCell ref="BO72:BW72"/>
    <mergeCell ref="BF73:BL73"/>
    <mergeCell ref="BO73:BW73"/>
    <mergeCell ref="D72:I73"/>
    <mergeCell ref="B68:G69"/>
    <mergeCell ref="H68:AS69"/>
    <mergeCell ref="J72:O73"/>
    <mergeCell ref="P72:U73"/>
    <mergeCell ref="V72:AA73"/>
    <mergeCell ref="BO74:BW74"/>
    <mergeCell ref="B71:C74"/>
    <mergeCell ref="D71:I71"/>
    <mergeCell ref="J71:O71"/>
    <mergeCell ref="P71:U71"/>
    <mergeCell ref="AB75:AU75"/>
    <mergeCell ref="R76:V76"/>
    <mergeCell ref="W76:Z76"/>
    <mergeCell ref="AZ76:BB76"/>
    <mergeCell ref="BC76:BD76"/>
    <mergeCell ref="BE76:BG76"/>
    <mergeCell ref="BH76:BI76"/>
    <mergeCell ref="BJ76:BL76"/>
    <mergeCell ref="BM76:BN76"/>
    <mergeCell ref="B80:H82"/>
    <mergeCell ref="I80:R82"/>
    <mergeCell ref="S80:AA82"/>
    <mergeCell ref="AB80:AK82"/>
    <mergeCell ref="AN80:BW80"/>
    <mergeCell ref="AN81:AO82"/>
    <mergeCell ref="AP81:BW82"/>
    <mergeCell ref="BP76:BQ76"/>
    <mergeCell ref="BS76:BT76"/>
    <mergeCell ref="BU76:BV76"/>
    <mergeCell ref="B78:H79"/>
    <mergeCell ref="I78:R79"/>
    <mergeCell ref="S78:AA79"/>
    <mergeCell ref="AB78:AK79"/>
    <mergeCell ref="AN78:AU79"/>
    <mergeCell ref="AV78:AX79"/>
    <mergeCell ref="AY78:BW79"/>
    <mergeCell ref="B83:H85"/>
    <mergeCell ref="I83:R85"/>
    <mergeCell ref="S83:AA85"/>
    <mergeCell ref="AB83:AK85"/>
    <mergeCell ref="AN83:BW84"/>
    <mergeCell ref="AN85:BW86"/>
    <mergeCell ref="B86:H88"/>
    <mergeCell ref="I86:R88"/>
    <mergeCell ref="S86:AA88"/>
    <mergeCell ref="AB86:AK88"/>
    <mergeCell ref="AN87:AU88"/>
    <mergeCell ref="BM87:BW88"/>
    <mergeCell ref="B89:H90"/>
    <mergeCell ref="I89:R90"/>
    <mergeCell ref="S89:AA90"/>
    <mergeCell ref="AB89:AK90"/>
    <mergeCell ref="AN89:AU90"/>
    <mergeCell ref="AV89:BC90"/>
    <mergeCell ref="BD89:BI89"/>
    <mergeCell ref="BJ89:BW89"/>
    <mergeCell ref="BD90:BI90"/>
    <mergeCell ref="BJ90:BW90"/>
    <mergeCell ref="BO92:BW93"/>
    <mergeCell ref="AT93:BA93"/>
    <mergeCell ref="BB93:BF93"/>
    <mergeCell ref="BG93:BN93"/>
    <mergeCell ref="B94:R94"/>
    <mergeCell ref="S94:V94"/>
    <mergeCell ref="W94:AA94"/>
    <mergeCell ref="AB94:AF94"/>
    <mergeCell ref="AG94:AN94"/>
    <mergeCell ref="AO94:AS94"/>
    <mergeCell ref="AT94:BA94"/>
    <mergeCell ref="B93:R93"/>
    <mergeCell ref="S93:V93"/>
    <mergeCell ref="W93:AA93"/>
    <mergeCell ref="AB93:AF93"/>
    <mergeCell ref="AG93:AN93"/>
    <mergeCell ref="AO93:AS93"/>
    <mergeCell ref="BB94:BF94"/>
    <mergeCell ref="BG94:BN94"/>
    <mergeCell ref="BO94:BW94"/>
    <mergeCell ref="AO92:BA92"/>
    <mergeCell ref="BB92:BN92"/>
    <mergeCell ref="BO95:BW95"/>
    <mergeCell ref="B96:R96"/>
    <mergeCell ref="S96:V96"/>
    <mergeCell ref="W96:AA96"/>
    <mergeCell ref="AB96:AF96"/>
    <mergeCell ref="AG96:AN96"/>
    <mergeCell ref="AO96:AS96"/>
    <mergeCell ref="AT96:BA96"/>
    <mergeCell ref="BB96:BF96"/>
    <mergeCell ref="BG96:BN96"/>
    <mergeCell ref="BO96:BW96"/>
    <mergeCell ref="B95:R95"/>
    <mergeCell ref="S95:V95"/>
    <mergeCell ref="W95:AA95"/>
    <mergeCell ref="AB95:AF95"/>
    <mergeCell ref="AG95:AN95"/>
    <mergeCell ref="AO95:AS95"/>
    <mergeCell ref="AT95:BA95"/>
    <mergeCell ref="BB95:BF95"/>
    <mergeCell ref="BG95:BN95"/>
    <mergeCell ref="BO99:BW99"/>
    <mergeCell ref="B100:R100"/>
    <mergeCell ref="S100:V100"/>
    <mergeCell ref="W100:AA100"/>
    <mergeCell ref="AB100:AF100"/>
    <mergeCell ref="AG100:AN100"/>
    <mergeCell ref="AO100:AS100"/>
    <mergeCell ref="BO97:BW97"/>
    <mergeCell ref="B98:R98"/>
    <mergeCell ref="S98:V98"/>
    <mergeCell ref="W98:AA98"/>
    <mergeCell ref="AB98:AF98"/>
    <mergeCell ref="AG98:AN98"/>
    <mergeCell ref="AO98:AS98"/>
    <mergeCell ref="AT98:BA98"/>
    <mergeCell ref="BB98:BF98"/>
    <mergeCell ref="BG98:BN98"/>
    <mergeCell ref="BO98:BW98"/>
    <mergeCell ref="B97:R97"/>
    <mergeCell ref="S97:V97"/>
    <mergeCell ref="W97:AA97"/>
    <mergeCell ref="AB97:AF97"/>
    <mergeCell ref="AG97:AN97"/>
    <mergeCell ref="AO97:AS97"/>
    <mergeCell ref="BO103:BW103"/>
    <mergeCell ref="BO104:BW104"/>
    <mergeCell ref="BO105:BW105"/>
    <mergeCell ref="AW105:BJ105"/>
    <mergeCell ref="BB101:BF101"/>
    <mergeCell ref="BG101:BN101"/>
    <mergeCell ref="BO101:BW101"/>
    <mergeCell ref="AT100:BA100"/>
    <mergeCell ref="AW103:BN103"/>
    <mergeCell ref="BB100:BF100"/>
    <mergeCell ref="BG100:BN100"/>
    <mergeCell ref="BO100:BW100"/>
    <mergeCell ref="AT101:BA101"/>
    <mergeCell ref="BO106:BW106"/>
    <mergeCell ref="AW108:BN108"/>
    <mergeCell ref="BO108:BW108"/>
    <mergeCell ref="BO111:BW111"/>
    <mergeCell ref="D111:I111"/>
    <mergeCell ref="J111:O111"/>
    <mergeCell ref="P111:U111"/>
    <mergeCell ref="V111:AA111"/>
    <mergeCell ref="AW111:BN111"/>
    <mergeCell ref="BF109:BL109"/>
    <mergeCell ref="BO109:BW109"/>
    <mergeCell ref="BF110:BL110"/>
    <mergeCell ref="BO110:BW110"/>
    <mergeCell ref="B105:G106"/>
    <mergeCell ref="H105:AS106"/>
    <mergeCell ref="B108:C111"/>
    <mergeCell ref="D108:I108"/>
    <mergeCell ref="J108:O108"/>
    <mergeCell ref="P108:U108"/>
    <mergeCell ref="V108:AA108"/>
    <mergeCell ref="AW109:BD109"/>
    <mergeCell ref="AW110:BD110"/>
    <mergeCell ref="D109:I110"/>
    <mergeCell ref="J109:O110"/>
    <mergeCell ref="B34:C37"/>
    <mergeCell ref="D34:I34"/>
    <mergeCell ref="J34:O34"/>
    <mergeCell ref="P34:U34"/>
    <mergeCell ref="V34:AA34"/>
    <mergeCell ref="AV50:BI51"/>
    <mergeCell ref="BJ50:BL51"/>
    <mergeCell ref="BM50:BW51"/>
    <mergeCell ref="B66:G67"/>
    <mergeCell ref="H66:AA67"/>
    <mergeCell ref="AB66:AH67"/>
    <mergeCell ref="AI66:AS67"/>
    <mergeCell ref="AW67:BJ67"/>
    <mergeCell ref="BO66:BW66"/>
    <mergeCell ref="BO67:BW67"/>
    <mergeCell ref="B62:R62"/>
    <mergeCell ref="S62:V62"/>
    <mergeCell ref="W62:AA62"/>
    <mergeCell ref="AB62:AF62"/>
    <mergeCell ref="AG62:AN62"/>
    <mergeCell ref="AO62:AS62"/>
    <mergeCell ref="AT62:BA62"/>
    <mergeCell ref="B64:R64"/>
    <mergeCell ref="S64:V64"/>
    <mergeCell ref="V71:AA71"/>
    <mergeCell ref="AW72:BD72"/>
    <mergeCell ref="AW73:BD73"/>
    <mergeCell ref="B103:G104"/>
    <mergeCell ref="H103:AA104"/>
    <mergeCell ref="AB103:AH104"/>
    <mergeCell ref="AI103:AS104"/>
    <mergeCell ref="AW104:BJ104"/>
    <mergeCell ref="B99:R99"/>
    <mergeCell ref="S99:V99"/>
    <mergeCell ref="W99:AA99"/>
    <mergeCell ref="AB99:AF99"/>
    <mergeCell ref="AG99:AN99"/>
    <mergeCell ref="AO99:AS99"/>
    <mergeCell ref="AT99:BA99"/>
    <mergeCell ref="B101:R101"/>
    <mergeCell ref="S101:V101"/>
    <mergeCell ref="W101:AA101"/>
    <mergeCell ref="AB101:AF101"/>
    <mergeCell ref="AG101:AN101"/>
    <mergeCell ref="AV87:BI88"/>
    <mergeCell ref="BJ87:BL88"/>
    <mergeCell ref="B92:R92"/>
    <mergeCell ref="S92:AN92"/>
    <mergeCell ref="P109:U110"/>
    <mergeCell ref="V109:AA110"/>
    <mergeCell ref="AW106:BN106"/>
    <mergeCell ref="AO101:AS101"/>
    <mergeCell ref="BB99:BF99"/>
    <mergeCell ref="BG99:BN99"/>
    <mergeCell ref="AT97:BA97"/>
    <mergeCell ref="BB97:BF97"/>
    <mergeCell ref="BG97:BN97"/>
  </mergeCells>
  <phoneticPr fontId="2"/>
  <printOptions horizontalCentered="1"/>
  <pageMargins left="0.11811023622047245" right="0.11811023622047245" top="0.35433070866141736" bottom="0" header="0.31496062992125984" footer="0"/>
  <pageSetup paperSize="9" scale="77" orientation="landscape" blackAndWhite="1" r:id="rId1"/>
  <headerFooter>
    <oddFooter>&amp;L&amp;10H-MA-2009&amp;R&amp;10制定日：2018年04月01日
改定日：2023年09月01日</oddFooter>
  </headerFooter>
  <rowBreaks count="2" manualBreakCount="2">
    <brk id="37" max="75" man="1"/>
    <brk id="74"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C6DD-66CD-4944-AD02-13710819EE47}">
  <sheetPr>
    <tabColor rgb="FFFFFF00"/>
  </sheetPr>
  <dimension ref="B1:CK111"/>
  <sheetViews>
    <sheetView showGridLines="0" view="pageBreakPreview" zoomScale="80" zoomScaleNormal="100" zoomScaleSheetLayoutView="80" workbookViewId="0">
      <selection activeCell="AP7" sqref="AP7:BW8"/>
    </sheetView>
  </sheetViews>
  <sheetFormatPr defaultRowHeight="18.75" x14ac:dyDescent="0.4"/>
  <cols>
    <col min="1" max="76" width="2.125" customWidth="1"/>
  </cols>
  <sheetData>
    <row r="1" spans="2:75" ht="35.1" customHeight="1" thickBot="1" x14ac:dyDescent="0.45">
      <c r="AB1" s="233" t="s">
        <v>0</v>
      </c>
      <c r="AC1" s="233"/>
      <c r="AD1" s="233"/>
      <c r="AE1" s="233"/>
      <c r="AF1" s="233"/>
      <c r="AG1" s="233"/>
      <c r="AH1" s="233"/>
      <c r="AI1" s="233"/>
      <c r="AJ1" s="233"/>
      <c r="AK1" s="233"/>
      <c r="AL1" s="233"/>
      <c r="AM1" s="233"/>
      <c r="AN1" s="233"/>
      <c r="AO1" s="233"/>
      <c r="AP1" s="233"/>
      <c r="AQ1" s="233"/>
      <c r="AR1" s="233"/>
      <c r="AS1" s="233"/>
      <c r="AT1" s="233"/>
      <c r="AU1" s="233"/>
    </row>
    <row r="2" spans="2:75" ht="30.75" customHeight="1" thickTop="1" thickBot="1" x14ac:dyDescent="0.45">
      <c r="B2" s="5"/>
      <c r="C2" s="5"/>
      <c r="D2" s="5"/>
      <c r="E2" s="5"/>
      <c r="F2" s="5"/>
      <c r="G2" s="5"/>
      <c r="H2" s="5"/>
      <c r="I2" s="5"/>
      <c r="J2" s="5"/>
      <c r="K2" s="5"/>
      <c r="L2" s="5"/>
      <c r="M2" s="5"/>
      <c r="N2" s="5"/>
      <c r="O2" s="5"/>
      <c r="P2" s="5"/>
      <c r="Q2" s="5"/>
      <c r="R2" s="369"/>
      <c r="S2" s="369"/>
      <c r="T2" s="369"/>
      <c r="U2" s="369"/>
      <c r="V2" s="369"/>
      <c r="W2" s="370" t="s">
        <v>22</v>
      </c>
      <c r="X2" s="370"/>
      <c r="Y2" s="370"/>
      <c r="Z2" s="370"/>
      <c r="AB2" s="6"/>
      <c r="AC2" s="6"/>
      <c r="AD2" s="6"/>
      <c r="AE2" s="6"/>
      <c r="AF2" s="6"/>
      <c r="AG2" s="6"/>
      <c r="AH2" s="6"/>
      <c r="AI2" s="6"/>
      <c r="AJ2" s="6"/>
      <c r="AK2" s="6"/>
      <c r="AL2" s="6"/>
      <c r="AM2" s="6"/>
      <c r="AN2" s="6"/>
      <c r="AO2" s="6"/>
      <c r="AP2" s="6"/>
      <c r="AQ2" s="6"/>
      <c r="AR2" s="6"/>
      <c r="AS2" s="6"/>
      <c r="AT2" s="6"/>
      <c r="AU2" s="6"/>
      <c r="AZ2" s="368"/>
      <c r="BA2" s="368"/>
      <c r="BB2" s="368"/>
      <c r="BC2" s="210" t="s">
        <v>69</v>
      </c>
      <c r="BD2" s="210"/>
      <c r="BE2" s="368"/>
      <c r="BF2" s="368"/>
      <c r="BG2" s="368"/>
      <c r="BH2" s="210" t="s">
        <v>70</v>
      </c>
      <c r="BI2" s="210"/>
      <c r="BJ2" s="368"/>
      <c r="BK2" s="368"/>
      <c r="BL2" s="368"/>
      <c r="BM2" s="210" t="s">
        <v>43</v>
      </c>
      <c r="BN2" s="210"/>
      <c r="BO2" s="1" t="s">
        <v>71</v>
      </c>
      <c r="BP2" s="368"/>
      <c r="BQ2" s="368"/>
      <c r="BR2" s="1" t="s">
        <v>72</v>
      </c>
      <c r="BS2" s="368"/>
      <c r="BT2" s="368"/>
      <c r="BU2" s="210" t="s">
        <v>73</v>
      </c>
      <c r="BV2" s="210"/>
      <c r="BW2" s="1" t="s">
        <v>74</v>
      </c>
    </row>
    <row r="3" spans="2:75" ht="9.9499999999999993" customHeight="1" thickBot="1" x14ac:dyDescent="0.45">
      <c r="AZ3" s="8"/>
      <c r="BA3" s="8"/>
      <c r="BB3" s="8"/>
      <c r="BC3" s="8"/>
      <c r="BD3" s="8"/>
      <c r="BE3" s="8"/>
      <c r="BF3" s="8"/>
      <c r="BG3" s="8"/>
      <c r="BH3" s="8"/>
      <c r="BI3" s="8"/>
      <c r="BJ3" s="8"/>
      <c r="BK3" s="8"/>
      <c r="BL3" s="8"/>
      <c r="BM3" s="8"/>
      <c r="BN3" s="8"/>
      <c r="BO3" s="8"/>
      <c r="BP3" s="8"/>
      <c r="BQ3" s="8"/>
      <c r="BR3" s="8"/>
      <c r="BS3" s="8"/>
      <c r="BT3" s="8"/>
      <c r="BU3" s="8"/>
      <c r="BV3" s="8"/>
      <c r="BW3" s="8"/>
    </row>
    <row r="4" spans="2:75" ht="12.95" customHeight="1" x14ac:dyDescent="0.4">
      <c r="B4" s="211"/>
      <c r="C4" s="212"/>
      <c r="D4" s="212"/>
      <c r="E4" s="212"/>
      <c r="F4" s="212"/>
      <c r="G4" s="212"/>
      <c r="H4" s="212"/>
      <c r="I4" s="212" t="s">
        <v>39</v>
      </c>
      <c r="J4" s="212"/>
      <c r="K4" s="212"/>
      <c r="L4" s="212"/>
      <c r="M4" s="212"/>
      <c r="N4" s="212"/>
      <c r="O4" s="212"/>
      <c r="P4" s="212"/>
      <c r="Q4" s="212"/>
      <c r="R4" s="212"/>
      <c r="S4" s="212" t="s">
        <v>40</v>
      </c>
      <c r="T4" s="212"/>
      <c r="U4" s="212"/>
      <c r="V4" s="212"/>
      <c r="W4" s="212"/>
      <c r="X4" s="212"/>
      <c r="Y4" s="212"/>
      <c r="Z4" s="212"/>
      <c r="AA4" s="212"/>
      <c r="AB4" s="212" t="s">
        <v>41</v>
      </c>
      <c r="AC4" s="212"/>
      <c r="AD4" s="212"/>
      <c r="AE4" s="212"/>
      <c r="AF4" s="212"/>
      <c r="AG4" s="212"/>
      <c r="AH4" s="212"/>
      <c r="AI4" s="212"/>
      <c r="AJ4" s="212"/>
      <c r="AK4" s="215"/>
      <c r="AL4" s="9"/>
      <c r="AM4" s="9"/>
      <c r="AN4" s="217" t="s">
        <v>36</v>
      </c>
      <c r="AO4" s="218"/>
      <c r="AP4" s="218"/>
      <c r="AQ4" s="218"/>
      <c r="AR4" s="218"/>
      <c r="AS4" s="218"/>
      <c r="AT4" s="218"/>
      <c r="AU4" s="219"/>
      <c r="AV4" s="223" t="s">
        <v>23</v>
      </c>
      <c r="AW4" s="223"/>
      <c r="AX4" s="224"/>
      <c r="AY4" s="360"/>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2"/>
    </row>
    <row r="5" spans="2:75" ht="12.95" customHeight="1" x14ac:dyDescent="0.4">
      <c r="B5" s="213"/>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6"/>
      <c r="AL5" s="9"/>
      <c r="AM5" s="9"/>
      <c r="AN5" s="220"/>
      <c r="AO5" s="221"/>
      <c r="AP5" s="221"/>
      <c r="AQ5" s="221"/>
      <c r="AR5" s="221"/>
      <c r="AS5" s="221"/>
      <c r="AT5" s="221"/>
      <c r="AU5" s="222"/>
      <c r="AV5" s="225"/>
      <c r="AW5" s="225"/>
      <c r="AX5" s="226"/>
      <c r="AY5" s="363"/>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5"/>
    </row>
    <row r="6" spans="2:75" ht="12.95" customHeight="1" x14ac:dyDescent="0.4">
      <c r="B6" s="158" t="s">
        <v>26</v>
      </c>
      <c r="C6" s="159"/>
      <c r="D6" s="159"/>
      <c r="E6" s="159"/>
      <c r="F6" s="159"/>
      <c r="G6" s="159"/>
      <c r="H6" s="159"/>
      <c r="I6" s="320" t="str">
        <f>IF(BO27="","",BO27)</f>
        <v/>
      </c>
      <c r="J6" s="320"/>
      <c r="K6" s="320"/>
      <c r="L6" s="320"/>
      <c r="M6" s="320"/>
      <c r="N6" s="320"/>
      <c r="O6" s="320"/>
      <c r="P6" s="320"/>
      <c r="Q6" s="320"/>
      <c r="R6" s="320"/>
      <c r="S6" s="320" t="str">
        <f>IF(BO27="","",ROUNDDOWN(BO27*0.1,0))</f>
        <v/>
      </c>
      <c r="T6" s="320"/>
      <c r="U6" s="320"/>
      <c r="V6" s="320"/>
      <c r="W6" s="320"/>
      <c r="X6" s="320"/>
      <c r="Y6" s="320"/>
      <c r="Z6" s="320"/>
      <c r="AA6" s="320"/>
      <c r="AB6" s="320" t="str">
        <f>IF(BO27="","",(I6+S6))</f>
        <v/>
      </c>
      <c r="AC6" s="320"/>
      <c r="AD6" s="320"/>
      <c r="AE6" s="320"/>
      <c r="AF6" s="320"/>
      <c r="AG6" s="320"/>
      <c r="AH6" s="320"/>
      <c r="AI6" s="320"/>
      <c r="AJ6" s="320"/>
      <c r="AK6" s="322"/>
      <c r="AL6" s="9"/>
      <c r="AM6" s="9"/>
      <c r="AN6" s="203" t="s">
        <v>28</v>
      </c>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5"/>
    </row>
    <row r="7" spans="2:75" ht="12.95" customHeight="1" x14ac:dyDescent="0.4">
      <c r="B7" s="158"/>
      <c r="C7" s="159"/>
      <c r="D7" s="159"/>
      <c r="E7" s="159"/>
      <c r="F7" s="159"/>
      <c r="G7" s="159"/>
      <c r="H7" s="159"/>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2"/>
      <c r="AL7" s="9"/>
      <c r="AM7" s="9"/>
      <c r="AN7" s="206" t="s">
        <v>33</v>
      </c>
      <c r="AO7" s="207"/>
      <c r="AP7" s="366"/>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366"/>
      <c r="BW7" s="367"/>
    </row>
    <row r="8" spans="2:75" ht="12.95" customHeight="1" x14ac:dyDescent="0.4">
      <c r="B8" s="158"/>
      <c r="C8" s="159"/>
      <c r="D8" s="159"/>
      <c r="E8" s="159"/>
      <c r="F8" s="159"/>
      <c r="G8" s="159"/>
      <c r="H8" s="159"/>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2"/>
      <c r="AL8" s="9"/>
      <c r="AM8" s="9"/>
      <c r="AN8" s="206"/>
      <c r="AO8" s="207"/>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7"/>
    </row>
    <row r="9" spans="2:75" ht="12.95" customHeight="1" x14ac:dyDescent="0.4">
      <c r="B9" s="158" t="s">
        <v>37</v>
      </c>
      <c r="C9" s="159"/>
      <c r="D9" s="159"/>
      <c r="E9" s="159"/>
      <c r="F9" s="159"/>
      <c r="G9" s="159"/>
      <c r="H9" s="159"/>
      <c r="I9" s="320" t="str">
        <f>IF(BO32="","",ROUNDUP(AB9*100/110,0))</f>
        <v/>
      </c>
      <c r="J9" s="320"/>
      <c r="K9" s="320"/>
      <c r="L9" s="320"/>
      <c r="M9" s="320"/>
      <c r="N9" s="320"/>
      <c r="O9" s="320"/>
      <c r="P9" s="320"/>
      <c r="Q9" s="320"/>
      <c r="R9" s="320"/>
      <c r="S9" s="321" t="str">
        <f>IF(BO32="","",(BO32-I9))</f>
        <v/>
      </c>
      <c r="T9" s="321"/>
      <c r="U9" s="321"/>
      <c r="V9" s="321"/>
      <c r="W9" s="321"/>
      <c r="X9" s="321"/>
      <c r="Y9" s="321"/>
      <c r="Z9" s="321"/>
      <c r="AA9" s="321"/>
      <c r="AB9" s="320" t="str">
        <f>IF(BO32=0,"",BO32)</f>
        <v/>
      </c>
      <c r="AC9" s="320"/>
      <c r="AD9" s="320"/>
      <c r="AE9" s="320"/>
      <c r="AF9" s="320"/>
      <c r="AG9" s="320"/>
      <c r="AH9" s="320"/>
      <c r="AI9" s="320"/>
      <c r="AJ9" s="320"/>
      <c r="AK9" s="322"/>
      <c r="AL9" s="9"/>
      <c r="AM9" s="9"/>
      <c r="AN9" s="323"/>
      <c r="AO9" s="324"/>
      <c r="AP9" s="324"/>
      <c r="AQ9" s="324"/>
      <c r="AR9" s="324"/>
      <c r="AS9" s="324"/>
      <c r="AT9" s="324"/>
      <c r="AU9" s="324"/>
      <c r="AV9" s="324"/>
      <c r="AW9" s="324"/>
      <c r="AX9" s="324"/>
      <c r="AY9" s="324"/>
      <c r="AZ9" s="324"/>
      <c r="BA9" s="324"/>
      <c r="BB9" s="324"/>
      <c r="BC9" s="324"/>
      <c r="BD9" s="324"/>
      <c r="BE9" s="324"/>
      <c r="BF9" s="324"/>
      <c r="BG9" s="324"/>
      <c r="BH9" s="324"/>
      <c r="BI9" s="324"/>
      <c r="BJ9" s="324"/>
      <c r="BK9" s="324"/>
      <c r="BL9" s="324"/>
      <c r="BM9" s="324"/>
      <c r="BN9" s="324"/>
      <c r="BO9" s="324"/>
      <c r="BP9" s="324"/>
      <c r="BQ9" s="324"/>
      <c r="BR9" s="324"/>
      <c r="BS9" s="324"/>
      <c r="BT9" s="324"/>
      <c r="BU9" s="324"/>
      <c r="BV9" s="324"/>
      <c r="BW9" s="325"/>
    </row>
    <row r="10" spans="2:75" ht="12.95" customHeight="1" x14ac:dyDescent="0.35">
      <c r="B10" s="158"/>
      <c r="C10" s="159"/>
      <c r="D10" s="159"/>
      <c r="E10" s="159"/>
      <c r="F10" s="159"/>
      <c r="G10" s="159"/>
      <c r="H10" s="159"/>
      <c r="I10" s="320"/>
      <c r="J10" s="320"/>
      <c r="K10" s="320"/>
      <c r="L10" s="320"/>
      <c r="M10" s="320"/>
      <c r="N10" s="320"/>
      <c r="O10" s="320"/>
      <c r="P10" s="320"/>
      <c r="Q10" s="320"/>
      <c r="R10" s="320"/>
      <c r="S10" s="321"/>
      <c r="T10" s="321"/>
      <c r="U10" s="321"/>
      <c r="V10" s="321"/>
      <c r="W10" s="321"/>
      <c r="X10" s="321"/>
      <c r="Y10" s="321"/>
      <c r="Z10" s="321"/>
      <c r="AA10" s="321"/>
      <c r="AB10" s="320"/>
      <c r="AC10" s="320"/>
      <c r="AD10" s="320"/>
      <c r="AE10" s="320"/>
      <c r="AF10" s="320"/>
      <c r="AG10" s="320"/>
      <c r="AH10" s="320"/>
      <c r="AI10" s="320"/>
      <c r="AJ10" s="320"/>
      <c r="AK10" s="322"/>
      <c r="AL10" s="10"/>
      <c r="AM10" s="10"/>
      <c r="AN10" s="323"/>
      <c r="AO10" s="324"/>
      <c r="AP10" s="324"/>
      <c r="AQ10" s="324"/>
      <c r="AR10" s="324"/>
      <c r="AS10" s="324"/>
      <c r="AT10" s="324"/>
      <c r="AU10" s="324"/>
      <c r="AV10" s="324"/>
      <c r="AW10" s="324"/>
      <c r="AX10" s="324"/>
      <c r="AY10" s="324"/>
      <c r="AZ10" s="324"/>
      <c r="BA10" s="324"/>
      <c r="BB10" s="324"/>
      <c r="BC10" s="324"/>
      <c r="BD10" s="324"/>
      <c r="BE10" s="324"/>
      <c r="BF10" s="324"/>
      <c r="BG10" s="324"/>
      <c r="BH10" s="324"/>
      <c r="BI10" s="324"/>
      <c r="BJ10" s="324"/>
      <c r="BK10" s="324"/>
      <c r="BL10" s="324"/>
      <c r="BM10" s="324"/>
      <c r="BN10" s="324"/>
      <c r="BO10" s="324"/>
      <c r="BP10" s="324"/>
      <c r="BQ10" s="324"/>
      <c r="BR10" s="324"/>
      <c r="BS10" s="324"/>
      <c r="BT10" s="324"/>
      <c r="BU10" s="324"/>
      <c r="BV10" s="324"/>
      <c r="BW10" s="325"/>
    </row>
    <row r="11" spans="2:75" ht="12.95" customHeight="1" x14ac:dyDescent="0.35">
      <c r="B11" s="158"/>
      <c r="C11" s="159"/>
      <c r="D11" s="159"/>
      <c r="E11" s="159"/>
      <c r="F11" s="159"/>
      <c r="G11" s="159"/>
      <c r="H11" s="159"/>
      <c r="I11" s="320"/>
      <c r="J11" s="320"/>
      <c r="K11" s="320"/>
      <c r="L11" s="320"/>
      <c r="M11" s="320"/>
      <c r="N11" s="320"/>
      <c r="O11" s="320"/>
      <c r="P11" s="320"/>
      <c r="Q11" s="320"/>
      <c r="R11" s="320"/>
      <c r="S11" s="321"/>
      <c r="T11" s="321"/>
      <c r="U11" s="321"/>
      <c r="V11" s="321"/>
      <c r="W11" s="321"/>
      <c r="X11" s="321"/>
      <c r="Y11" s="321"/>
      <c r="Z11" s="321"/>
      <c r="AA11" s="321"/>
      <c r="AB11" s="320"/>
      <c r="AC11" s="320"/>
      <c r="AD11" s="320"/>
      <c r="AE11" s="320"/>
      <c r="AF11" s="320"/>
      <c r="AG11" s="320"/>
      <c r="AH11" s="320"/>
      <c r="AI11" s="320"/>
      <c r="AJ11" s="320"/>
      <c r="AK11" s="322"/>
      <c r="AL11" s="10"/>
      <c r="AM11" s="10"/>
      <c r="AN11" s="326"/>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8"/>
    </row>
    <row r="12" spans="2:75" ht="12.95" customHeight="1" x14ac:dyDescent="0.4">
      <c r="B12" s="171" t="s">
        <v>27</v>
      </c>
      <c r="C12" s="172"/>
      <c r="D12" s="172"/>
      <c r="E12" s="172"/>
      <c r="F12" s="172"/>
      <c r="G12" s="172"/>
      <c r="H12" s="173"/>
      <c r="I12" s="331" t="str">
        <f>IF(BO37="","",BO37)</f>
        <v/>
      </c>
      <c r="J12" s="332"/>
      <c r="K12" s="332"/>
      <c r="L12" s="332"/>
      <c r="M12" s="332"/>
      <c r="N12" s="332"/>
      <c r="O12" s="332"/>
      <c r="P12" s="332"/>
      <c r="Q12" s="332"/>
      <c r="R12" s="333"/>
      <c r="S12" s="340"/>
      <c r="T12" s="341"/>
      <c r="U12" s="341"/>
      <c r="V12" s="341"/>
      <c r="W12" s="341"/>
      <c r="X12" s="341"/>
      <c r="Y12" s="341"/>
      <c r="Z12" s="341"/>
      <c r="AA12" s="342"/>
      <c r="AB12" s="331" t="str">
        <f>IF(BO37="","",BO37)</f>
        <v/>
      </c>
      <c r="AC12" s="332"/>
      <c r="AD12" s="332"/>
      <c r="AE12" s="332"/>
      <c r="AF12" s="332"/>
      <c r="AG12" s="332"/>
      <c r="AH12" s="332"/>
      <c r="AI12" s="332"/>
      <c r="AJ12" s="332"/>
      <c r="AK12" s="349"/>
      <c r="AL12" s="9"/>
      <c r="AM12" s="9"/>
      <c r="AN12" s="329"/>
      <c r="AO12" s="330"/>
      <c r="AP12" s="330"/>
      <c r="AQ12" s="330"/>
      <c r="AR12" s="330"/>
      <c r="AS12" s="330"/>
      <c r="AT12" s="330"/>
      <c r="AU12" s="330"/>
      <c r="AV12" s="327"/>
      <c r="AW12" s="327"/>
      <c r="AX12" s="327"/>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327"/>
      <c r="BV12" s="327"/>
      <c r="BW12" s="328"/>
    </row>
    <row r="13" spans="2:75" ht="12.95" customHeight="1" x14ac:dyDescent="0.4">
      <c r="B13" s="174"/>
      <c r="C13" s="175"/>
      <c r="D13" s="175"/>
      <c r="E13" s="175"/>
      <c r="F13" s="175"/>
      <c r="G13" s="175"/>
      <c r="H13" s="176"/>
      <c r="I13" s="334"/>
      <c r="J13" s="335"/>
      <c r="K13" s="335"/>
      <c r="L13" s="335"/>
      <c r="M13" s="335"/>
      <c r="N13" s="335"/>
      <c r="O13" s="335"/>
      <c r="P13" s="335"/>
      <c r="Q13" s="335"/>
      <c r="R13" s="336"/>
      <c r="S13" s="343"/>
      <c r="T13" s="344"/>
      <c r="U13" s="344"/>
      <c r="V13" s="344"/>
      <c r="W13" s="344"/>
      <c r="X13" s="344"/>
      <c r="Y13" s="344"/>
      <c r="Z13" s="344"/>
      <c r="AA13" s="345"/>
      <c r="AB13" s="334"/>
      <c r="AC13" s="335"/>
      <c r="AD13" s="335"/>
      <c r="AE13" s="335"/>
      <c r="AF13" s="335"/>
      <c r="AG13" s="335"/>
      <c r="AH13" s="335"/>
      <c r="AI13" s="335"/>
      <c r="AJ13" s="335"/>
      <c r="AK13" s="350"/>
      <c r="AL13" s="9"/>
      <c r="AM13" s="9"/>
      <c r="AN13" s="201" t="s">
        <v>1</v>
      </c>
      <c r="AO13" s="71"/>
      <c r="AP13" s="71"/>
      <c r="AQ13" s="71"/>
      <c r="AR13" s="71"/>
      <c r="AS13" s="71"/>
      <c r="AT13" s="71"/>
      <c r="AU13" s="71"/>
      <c r="AV13" s="401"/>
      <c r="AW13" s="402"/>
      <c r="AX13" s="402"/>
      <c r="AY13" s="402"/>
      <c r="AZ13" s="402"/>
      <c r="BA13" s="402"/>
      <c r="BB13" s="402"/>
      <c r="BC13" s="402"/>
      <c r="BD13" s="402"/>
      <c r="BE13" s="402"/>
      <c r="BF13" s="402"/>
      <c r="BG13" s="402"/>
      <c r="BH13" s="402"/>
      <c r="BI13" s="403"/>
      <c r="BJ13" s="70" t="s">
        <v>102</v>
      </c>
      <c r="BK13" s="71"/>
      <c r="BL13" s="71"/>
      <c r="BM13" s="401"/>
      <c r="BN13" s="402"/>
      <c r="BO13" s="402"/>
      <c r="BP13" s="402"/>
      <c r="BQ13" s="402"/>
      <c r="BR13" s="402"/>
      <c r="BS13" s="402"/>
      <c r="BT13" s="402"/>
      <c r="BU13" s="402"/>
      <c r="BV13" s="402"/>
      <c r="BW13" s="407"/>
    </row>
    <row r="14" spans="2:75" ht="12.95" customHeight="1" thickBot="1" x14ac:dyDescent="0.45">
      <c r="B14" s="177"/>
      <c r="C14" s="178"/>
      <c r="D14" s="178"/>
      <c r="E14" s="178"/>
      <c r="F14" s="178"/>
      <c r="G14" s="178"/>
      <c r="H14" s="179"/>
      <c r="I14" s="337"/>
      <c r="J14" s="338"/>
      <c r="K14" s="338"/>
      <c r="L14" s="338"/>
      <c r="M14" s="338"/>
      <c r="N14" s="338"/>
      <c r="O14" s="338"/>
      <c r="P14" s="338"/>
      <c r="Q14" s="338"/>
      <c r="R14" s="339"/>
      <c r="S14" s="346"/>
      <c r="T14" s="347"/>
      <c r="U14" s="347"/>
      <c r="V14" s="347"/>
      <c r="W14" s="347"/>
      <c r="X14" s="347"/>
      <c r="Y14" s="347"/>
      <c r="Z14" s="347"/>
      <c r="AA14" s="348"/>
      <c r="AB14" s="337"/>
      <c r="AC14" s="338"/>
      <c r="AD14" s="338"/>
      <c r="AE14" s="338"/>
      <c r="AF14" s="338"/>
      <c r="AG14" s="338"/>
      <c r="AH14" s="338"/>
      <c r="AI14" s="338"/>
      <c r="AJ14" s="338"/>
      <c r="AK14" s="351"/>
      <c r="AL14" s="9"/>
      <c r="AM14" s="9"/>
      <c r="AN14" s="202"/>
      <c r="AO14" s="74"/>
      <c r="AP14" s="74"/>
      <c r="AQ14" s="74"/>
      <c r="AR14" s="74"/>
      <c r="AS14" s="74"/>
      <c r="AT14" s="74"/>
      <c r="AU14" s="74"/>
      <c r="AV14" s="404"/>
      <c r="AW14" s="405"/>
      <c r="AX14" s="405"/>
      <c r="AY14" s="405"/>
      <c r="AZ14" s="405"/>
      <c r="BA14" s="405"/>
      <c r="BB14" s="405"/>
      <c r="BC14" s="405"/>
      <c r="BD14" s="405"/>
      <c r="BE14" s="405"/>
      <c r="BF14" s="405"/>
      <c r="BG14" s="405"/>
      <c r="BH14" s="405"/>
      <c r="BI14" s="406"/>
      <c r="BJ14" s="73"/>
      <c r="BK14" s="74"/>
      <c r="BL14" s="74"/>
      <c r="BM14" s="404"/>
      <c r="BN14" s="405"/>
      <c r="BO14" s="405"/>
      <c r="BP14" s="405"/>
      <c r="BQ14" s="405"/>
      <c r="BR14" s="405"/>
      <c r="BS14" s="405"/>
      <c r="BT14" s="405"/>
      <c r="BU14" s="405"/>
      <c r="BV14" s="405"/>
      <c r="BW14" s="408"/>
    </row>
    <row r="15" spans="2:75" ht="12.95" customHeight="1" thickTop="1" x14ac:dyDescent="0.35">
      <c r="B15" s="130" t="s">
        <v>38</v>
      </c>
      <c r="C15" s="131"/>
      <c r="D15" s="131"/>
      <c r="E15" s="131"/>
      <c r="F15" s="131"/>
      <c r="G15" s="131"/>
      <c r="H15" s="132"/>
      <c r="I15" s="297" t="str">
        <f>IF(SUM(I6:R14)=0,"",SUM(I6:R14))</f>
        <v/>
      </c>
      <c r="J15" s="298"/>
      <c r="K15" s="298"/>
      <c r="L15" s="298"/>
      <c r="M15" s="298"/>
      <c r="N15" s="298"/>
      <c r="O15" s="298"/>
      <c r="P15" s="298"/>
      <c r="Q15" s="298"/>
      <c r="R15" s="299"/>
      <c r="S15" s="297" t="str">
        <f>IF(SUM(S6:AA14)=0,"",SUM(S6:AA14))</f>
        <v/>
      </c>
      <c r="T15" s="298"/>
      <c r="U15" s="298"/>
      <c r="V15" s="298"/>
      <c r="W15" s="298"/>
      <c r="X15" s="298"/>
      <c r="Y15" s="298"/>
      <c r="Z15" s="298"/>
      <c r="AA15" s="299"/>
      <c r="AB15" s="375" t="str">
        <f>IF(SUM(AB6:AK14)=0,"",SUM(AB6:AK14))</f>
        <v/>
      </c>
      <c r="AC15" s="376"/>
      <c r="AD15" s="376"/>
      <c r="AE15" s="376"/>
      <c r="AF15" s="376"/>
      <c r="AG15" s="376"/>
      <c r="AH15" s="376"/>
      <c r="AI15" s="376"/>
      <c r="AJ15" s="376"/>
      <c r="AK15" s="377"/>
      <c r="AL15" s="9"/>
      <c r="AM15" s="9"/>
      <c r="AN15" s="397" t="s">
        <v>29</v>
      </c>
      <c r="AO15" s="398"/>
      <c r="AP15" s="398"/>
      <c r="AQ15" s="398"/>
      <c r="AR15" s="398"/>
      <c r="AS15" s="398"/>
      <c r="AT15" s="398"/>
      <c r="AU15" s="398"/>
      <c r="AV15" s="309"/>
      <c r="AW15" s="310"/>
      <c r="AX15" s="310"/>
      <c r="AY15" s="310"/>
      <c r="AZ15" s="310"/>
      <c r="BA15" s="310"/>
      <c r="BB15" s="310"/>
      <c r="BC15" s="311"/>
      <c r="BD15" s="150" t="s">
        <v>2</v>
      </c>
      <c r="BE15" s="150"/>
      <c r="BF15" s="150"/>
      <c r="BG15" s="150"/>
      <c r="BH15" s="150"/>
      <c r="BI15" s="150"/>
      <c r="BJ15" s="314"/>
      <c r="BK15" s="315"/>
      <c r="BL15" s="315"/>
      <c r="BM15" s="315"/>
      <c r="BN15" s="315"/>
      <c r="BO15" s="315"/>
      <c r="BP15" s="315"/>
      <c r="BQ15" s="315"/>
      <c r="BR15" s="315"/>
      <c r="BS15" s="315"/>
      <c r="BT15" s="315"/>
      <c r="BU15" s="315"/>
      <c r="BV15" s="315"/>
      <c r="BW15" s="316"/>
    </row>
    <row r="16" spans="2:75" ht="27.95" customHeight="1" thickBot="1" x14ac:dyDescent="0.45">
      <c r="B16" s="133"/>
      <c r="C16" s="134"/>
      <c r="D16" s="134"/>
      <c r="E16" s="134"/>
      <c r="F16" s="134"/>
      <c r="G16" s="134"/>
      <c r="H16" s="135"/>
      <c r="I16" s="300"/>
      <c r="J16" s="301"/>
      <c r="K16" s="301"/>
      <c r="L16" s="301"/>
      <c r="M16" s="301"/>
      <c r="N16" s="301"/>
      <c r="O16" s="301"/>
      <c r="P16" s="301"/>
      <c r="Q16" s="301"/>
      <c r="R16" s="302"/>
      <c r="S16" s="300"/>
      <c r="T16" s="301"/>
      <c r="U16" s="301"/>
      <c r="V16" s="301"/>
      <c r="W16" s="301"/>
      <c r="X16" s="301"/>
      <c r="Y16" s="301"/>
      <c r="Z16" s="301"/>
      <c r="AA16" s="302"/>
      <c r="AB16" s="378"/>
      <c r="AC16" s="379"/>
      <c r="AD16" s="379"/>
      <c r="AE16" s="379"/>
      <c r="AF16" s="379"/>
      <c r="AG16" s="379"/>
      <c r="AH16" s="379"/>
      <c r="AI16" s="379"/>
      <c r="AJ16" s="379"/>
      <c r="AK16" s="380"/>
      <c r="AL16" s="9"/>
      <c r="AM16" s="9"/>
      <c r="AN16" s="399"/>
      <c r="AO16" s="400"/>
      <c r="AP16" s="400"/>
      <c r="AQ16" s="400"/>
      <c r="AR16" s="400"/>
      <c r="AS16" s="400"/>
      <c r="AT16" s="400"/>
      <c r="AU16" s="400"/>
      <c r="AV16" s="312"/>
      <c r="AW16" s="312"/>
      <c r="AX16" s="312"/>
      <c r="AY16" s="312"/>
      <c r="AZ16" s="312"/>
      <c r="BA16" s="312"/>
      <c r="BB16" s="312"/>
      <c r="BC16" s="313"/>
      <c r="BD16" s="154" t="s">
        <v>3</v>
      </c>
      <c r="BE16" s="154"/>
      <c r="BF16" s="154"/>
      <c r="BG16" s="154"/>
      <c r="BH16" s="154"/>
      <c r="BI16" s="154"/>
      <c r="BJ16" s="317"/>
      <c r="BK16" s="318"/>
      <c r="BL16" s="318"/>
      <c r="BM16" s="318"/>
      <c r="BN16" s="318"/>
      <c r="BO16" s="318"/>
      <c r="BP16" s="318"/>
      <c r="BQ16" s="318"/>
      <c r="BR16" s="318"/>
      <c r="BS16" s="318"/>
      <c r="BT16" s="318"/>
      <c r="BU16" s="318"/>
      <c r="BV16" s="318"/>
      <c r="BW16" s="319"/>
    </row>
    <row r="17" spans="2:75" ht="12" customHeight="1" thickBot="1" x14ac:dyDescent="0.45">
      <c r="AE17" s="11"/>
      <c r="AF17" s="9"/>
      <c r="AG17" s="9"/>
      <c r="AH17" s="9"/>
      <c r="AI17" s="9"/>
      <c r="AJ17" s="9"/>
      <c r="AK17" s="9"/>
      <c r="AL17" s="9"/>
      <c r="AM17" s="9"/>
      <c r="AN17" s="9"/>
      <c r="AO17" s="9"/>
      <c r="AP17" s="9"/>
    </row>
    <row r="18" spans="2:75" ht="23.1" customHeight="1" x14ac:dyDescent="0.4">
      <c r="B18" s="76"/>
      <c r="C18" s="77"/>
      <c r="D18" s="77"/>
      <c r="E18" s="77"/>
      <c r="F18" s="77"/>
      <c r="G18" s="77"/>
      <c r="H18" s="77"/>
      <c r="I18" s="77"/>
      <c r="J18" s="77"/>
      <c r="K18" s="77"/>
      <c r="L18" s="77"/>
      <c r="M18" s="77"/>
      <c r="N18" s="77"/>
      <c r="O18" s="77"/>
      <c r="P18" s="77"/>
      <c r="Q18" s="77"/>
      <c r="R18" s="78"/>
      <c r="S18" s="79" t="s">
        <v>84</v>
      </c>
      <c r="T18" s="80"/>
      <c r="U18" s="80"/>
      <c r="V18" s="80"/>
      <c r="W18" s="80"/>
      <c r="X18" s="80"/>
      <c r="Y18" s="80"/>
      <c r="Z18" s="80"/>
      <c r="AA18" s="80"/>
      <c r="AB18" s="80"/>
      <c r="AC18" s="80"/>
      <c r="AD18" s="80"/>
      <c r="AE18" s="80"/>
      <c r="AF18" s="80"/>
      <c r="AG18" s="80"/>
      <c r="AH18" s="80"/>
      <c r="AI18" s="80"/>
      <c r="AJ18" s="80"/>
      <c r="AK18" s="80"/>
      <c r="AL18" s="80"/>
      <c r="AM18" s="80"/>
      <c r="AN18" s="81"/>
      <c r="AO18" s="79" t="s">
        <v>85</v>
      </c>
      <c r="AP18" s="80"/>
      <c r="AQ18" s="80"/>
      <c r="AR18" s="80"/>
      <c r="AS18" s="80"/>
      <c r="AT18" s="80"/>
      <c r="AU18" s="80"/>
      <c r="AV18" s="80"/>
      <c r="AW18" s="80"/>
      <c r="AX18" s="80"/>
      <c r="AY18" s="80"/>
      <c r="AZ18" s="80"/>
      <c r="BA18" s="81"/>
      <c r="BB18" s="79" t="s">
        <v>86</v>
      </c>
      <c r="BC18" s="80"/>
      <c r="BD18" s="80"/>
      <c r="BE18" s="80"/>
      <c r="BF18" s="80"/>
      <c r="BG18" s="80"/>
      <c r="BH18" s="80"/>
      <c r="BI18" s="80"/>
      <c r="BJ18" s="80"/>
      <c r="BK18" s="80"/>
      <c r="BL18" s="80"/>
      <c r="BM18" s="80"/>
      <c r="BN18" s="81"/>
      <c r="BO18" s="118" t="s">
        <v>8</v>
      </c>
      <c r="BP18" s="119"/>
      <c r="BQ18" s="119"/>
      <c r="BR18" s="119"/>
      <c r="BS18" s="119"/>
      <c r="BT18" s="119"/>
      <c r="BU18" s="119"/>
      <c r="BV18" s="119"/>
      <c r="BW18" s="120"/>
    </row>
    <row r="19" spans="2:75" ht="23.1" customHeight="1" x14ac:dyDescent="0.4">
      <c r="B19" s="127" t="s">
        <v>4</v>
      </c>
      <c r="C19" s="128"/>
      <c r="D19" s="128"/>
      <c r="E19" s="128"/>
      <c r="F19" s="128"/>
      <c r="G19" s="128"/>
      <c r="H19" s="128"/>
      <c r="I19" s="128"/>
      <c r="J19" s="128"/>
      <c r="K19" s="128"/>
      <c r="L19" s="128"/>
      <c r="M19" s="128"/>
      <c r="N19" s="128"/>
      <c r="O19" s="128"/>
      <c r="P19" s="128"/>
      <c r="Q19" s="128"/>
      <c r="R19" s="129"/>
      <c r="S19" s="124" t="s">
        <v>9</v>
      </c>
      <c r="T19" s="125"/>
      <c r="U19" s="125"/>
      <c r="V19" s="126"/>
      <c r="W19" s="124" t="s">
        <v>10</v>
      </c>
      <c r="X19" s="125"/>
      <c r="Y19" s="125"/>
      <c r="Z19" s="125"/>
      <c r="AA19" s="126"/>
      <c r="AB19" s="124" t="s">
        <v>11</v>
      </c>
      <c r="AC19" s="125"/>
      <c r="AD19" s="125"/>
      <c r="AE19" s="125"/>
      <c r="AF19" s="126"/>
      <c r="AG19" s="124" t="s">
        <v>12</v>
      </c>
      <c r="AH19" s="125"/>
      <c r="AI19" s="125"/>
      <c r="AJ19" s="125"/>
      <c r="AK19" s="125"/>
      <c r="AL19" s="125"/>
      <c r="AM19" s="125"/>
      <c r="AN19" s="126"/>
      <c r="AO19" s="409" t="s">
        <v>100</v>
      </c>
      <c r="AP19" s="410"/>
      <c r="AQ19" s="410"/>
      <c r="AR19" s="410"/>
      <c r="AS19" s="411"/>
      <c r="AT19" s="124" t="s">
        <v>12</v>
      </c>
      <c r="AU19" s="125"/>
      <c r="AV19" s="125"/>
      <c r="AW19" s="125"/>
      <c r="AX19" s="125"/>
      <c r="AY19" s="125"/>
      <c r="AZ19" s="125"/>
      <c r="BA19" s="126"/>
      <c r="BB19" s="124" t="s">
        <v>100</v>
      </c>
      <c r="BC19" s="125"/>
      <c r="BD19" s="125"/>
      <c r="BE19" s="125"/>
      <c r="BF19" s="126"/>
      <c r="BG19" s="124" t="s">
        <v>12</v>
      </c>
      <c r="BH19" s="125"/>
      <c r="BI19" s="125"/>
      <c r="BJ19" s="125"/>
      <c r="BK19" s="125"/>
      <c r="BL19" s="125"/>
      <c r="BM19" s="125"/>
      <c r="BN19" s="126"/>
      <c r="BO19" s="121"/>
      <c r="BP19" s="122"/>
      <c r="BQ19" s="122"/>
      <c r="BR19" s="122"/>
      <c r="BS19" s="122"/>
      <c r="BT19" s="122"/>
      <c r="BU19" s="122"/>
      <c r="BV19" s="122"/>
      <c r="BW19" s="123"/>
    </row>
    <row r="20" spans="2:75" ht="23.1" customHeight="1" x14ac:dyDescent="0.4">
      <c r="B20" s="294"/>
      <c r="C20" s="295"/>
      <c r="D20" s="295"/>
      <c r="E20" s="295"/>
      <c r="F20" s="295"/>
      <c r="G20" s="295"/>
      <c r="H20" s="295"/>
      <c r="I20" s="295"/>
      <c r="J20" s="295"/>
      <c r="K20" s="295"/>
      <c r="L20" s="295"/>
      <c r="M20" s="295"/>
      <c r="N20" s="295"/>
      <c r="O20" s="295"/>
      <c r="P20" s="295"/>
      <c r="Q20" s="295"/>
      <c r="R20" s="295"/>
      <c r="S20" s="275"/>
      <c r="T20" s="275"/>
      <c r="U20" s="275"/>
      <c r="V20" s="275"/>
      <c r="W20" s="276"/>
      <c r="X20" s="276"/>
      <c r="Y20" s="276"/>
      <c r="Z20" s="276"/>
      <c r="AA20" s="276"/>
      <c r="AB20" s="277"/>
      <c r="AC20" s="277"/>
      <c r="AD20" s="277"/>
      <c r="AE20" s="277"/>
      <c r="AF20" s="277"/>
      <c r="AG20" s="270"/>
      <c r="AH20" s="270"/>
      <c r="AI20" s="270"/>
      <c r="AJ20" s="270"/>
      <c r="AK20" s="270"/>
      <c r="AL20" s="270"/>
      <c r="AM20" s="270"/>
      <c r="AN20" s="270"/>
      <c r="AO20" s="381"/>
      <c r="AP20" s="382"/>
      <c r="AQ20" s="382"/>
      <c r="AR20" s="382"/>
      <c r="AS20" s="24" t="str">
        <f>IF(AO20="","","%")</f>
        <v/>
      </c>
      <c r="AT20" s="270"/>
      <c r="AU20" s="270"/>
      <c r="AV20" s="270"/>
      <c r="AW20" s="270"/>
      <c r="AX20" s="270"/>
      <c r="AY20" s="270"/>
      <c r="AZ20" s="270"/>
      <c r="BA20" s="270"/>
      <c r="BB20" s="381"/>
      <c r="BC20" s="382"/>
      <c r="BD20" s="382"/>
      <c r="BE20" s="382"/>
      <c r="BF20" s="24" t="str">
        <f>IF(BB20="","","%")</f>
        <v/>
      </c>
      <c r="BG20" s="270"/>
      <c r="BH20" s="270"/>
      <c r="BI20" s="270"/>
      <c r="BJ20" s="270"/>
      <c r="BK20" s="270"/>
      <c r="BL20" s="270"/>
      <c r="BM20" s="270"/>
      <c r="BN20" s="270"/>
      <c r="BO20" s="292" t="str">
        <f>IF(AND(AG20="",BG20=""),"",IF(AND(AT20="",BG20=""),AG20,IF(AND(AT20="",BG20&lt;&gt;""),BG20,BG20-AT20)))</f>
        <v/>
      </c>
      <c r="BP20" s="292"/>
      <c r="BQ20" s="292"/>
      <c r="BR20" s="292"/>
      <c r="BS20" s="292"/>
      <c r="BT20" s="292"/>
      <c r="BU20" s="292"/>
      <c r="BV20" s="292"/>
      <c r="BW20" s="293"/>
    </row>
    <row r="21" spans="2:75" ht="23.1" customHeight="1" x14ac:dyDescent="0.4">
      <c r="B21" s="294"/>
      <c r="C21" s="295"/>
      <c r="D21" s="295"/>
      <c r="E21" s="295"/>
      <c r="F21" s="295"/>
      <c r="G21" s="295"/>
      <c r="H21" s="295"/>
      <c r="I21" s="295"/>
      <c r="J21" s="295"/>
      <c r="K21" s="295"/>
      <c r="L21" s="295"/>
      <c r="M21" s="295"/>
      <c r="N21" s="295"/>
      <c r="O21" s="295"/>
      <c r="P21" s="295"/>
      <c r="Q21" s="295"/>
      <c r="R21" s="295"/>
      <c r="S21" s="275"/>
      <c r="T21" s="275"/>
      <c r="U21" s="275"/>
      <c r="V21" s="275"/>
      <c r="W21" s="276"/>
      <c r="X21" s="276"/>
      <c r="Y21" s="276"/>
      <c r="Z21" s="276"/>
      <c r="AA21" s="276"/>
      <c r="AB21" s="277"/>
      <c r="AC21" s="277"/>
      <c r="AD21" s="277"/>
      <c r="AE21" s="277"/>
      <c r="AF21" s="277"/>
      <c r="AG21" s="270"/>
      <c r="AH21" s="270"/>
      <c r="AI21" s="270"/>
      <c r="AJ21" s="270"/>
      <c r="AK21" s="270"/>
      <c r="AL21" s="270"/>
      <c r="AM21" s="270"/>
      <c r="AN21" s="270"/>
      <c r="AO21" s="381"/>
      <c r="AP21" s="382"/>
      <c r="AQ21" s="382"/>
      <c r="AR21" s="382"/>
      <c r="AS21" s="24" t="str">
        <f t="shared" ref="AS21:AS26" si="0">IF(AO21="","","%")</f>
        <v/>
      </c>
      <c r="AT21" s="270"/>
      <c r="AU21" s="270"/>
      <c r="AV21" s="270"/>
      <c r="AW21" s="270"/>
      <c r="AX21" s="270"/>
      <c r="AY21" s="270"/>
      <c r="AZ21" s="270"/>
      <c r="BA21" s="270"/>
      <c r="BB21" s="381"/>
      <c r="BC21" s="382"/>
      <c r="BD21" s="382"/>
      <c r="BE21" s="382"/>
      <c r="BF21" s="24" t="str">
        <f t="shared" ref="BF21:BF26" si="1">IF(BB21="","","%")</f>
        <v/>
      </c>
      <c r="BG21" s="270"/>
      <c r="BH21" s="270"/>
      <c r="BI21" s="270"/>
      <c r="BJ21" s="270"/>
      <c r="BK21" s="270"/>
      <c r="BL21" s="270"/>
      <c r="BM21" s="270"/>
      <c r="BN21" s="270"/>
      <c r="BO21" s="292" t="str">
        <f t="shared" ref="BO21:BO26" si="2">IF(AND(AG21="",BG21=""),"",IF(AND(AT21="",BG21=""),AG21,IF(AND(AT21="",BG21&lt;&gt;""),BG21,BG21-AT21)))</f>
        <v/>
      </c>
      <c r="BP21" s="292"/>
      <c r="BQ21" s="292"/>
      <c r="BR21" s="292"/>
      <c r="BS21" s="292"/>
      <c r="BT21" s="292"/>
      <c r="BU21" s="292"/>
      <c r="BV21" s="292"/>
      <c r="BW21" s="293"/>
    </row>
    <row r="22" spans="2:75" ht="23.1" customHeight="1" x14ac:dyDescent="0.4">
      <c r="B22" s="294"/>
      <c r="C22" s="295"/>
      <c r="D22" s="295"/>
      <c r="E22" s="295"/>
      <c r="F22" s="295"/>
      <c r="G22" s="295"/>
      <c r="H22" s="295"/>
      <c r="I22" s="295"/>
      <c r="J22" s="295"/>
      <c r="K22" s="295"/>
      <c r="L22" s="295"/>
      <c r="M22" s="295"/>
      <c r="N22" s="295"/>
      <c r="O22" s="295"/>
      <c r="P22" s="295"/>
      <c r="Q22" s="295"/>
      <c r="R22" s="295"/>
      <c r="S22" s="275"/>
      <c r="T22" s="275"/>
      <c r="U22" s="275"/>
      <c r="V22" s="275"/>
      <c r="W22" s="276"/>
      <c r="X22" s="276"/>
      <c r="Y22" s="276"/>
      <c r="Z22" s="276"/>
      <c r="AA22" s="276"/>
      <c r="AB22" s="277"/>
      <c r="AC22" s="277"/>
      <c r="AD22" s="277"/>
      <c r="AE22" s="277"/>
      <c r="AF22" s="277"/>
      <c r="AG22" s="270"/>
      <c r="AH22" s="270"/>
      <c r="AI22" s="270"/>
      <c r="AJ22" s="270"/>
      <c r="AK22" s="270"/>
      <c r="AL22" s="270"/>
      <c r="AM22" s="270"/>
      <c r="AN22" s="270"/>
      <c r="AO22" s="381"/>
      <c r="AP22" s="382"/>
      <c r="AQ22" s="382"/>
      <c r="AR22" s="382"/>
      <c r="AS22" s="24" t="str">
        <f t="shared" si="0"/>
        <v/>
      </c>
      <c r="AT22" s="270"/>
      <c r="AU22" s="270"/>
      <c r="AV22" s="270"/>
      <c r="AW22" s="270"/>
      <c r="AX22" s="270"/>
      <c r="AY22" s="270"/>
      <c r="AZ22" s="270"/>
      <c r="BA22" s="270"/>
      <c r="BB22" s="381"/>
      <c r="BC22" s="382"/>
      <c r="BD22" s="382"/>
      <c r="BE22" s="382"/>
      <c r="BF22" s="24" t="str">
        <f t="shared" si="1"/>
        <v/>
      </c>
      <c r="BG22" s="270"/>
      <c r="BH22" s="270"/>
      <c r="BI22" s="270"/>
      <c r="BJ22" s="270"/>
      <c r="BK22" s="270"/>
      <c r="BL22" s="270"/>
      <c r="BM22" s="270"/>
      <c r="BN22" s="270"/>
      <c r="BO22" s="292" t="str">
        <f t="shared" si="2"/>
        <v/>
      </c>
      <c r="BP22" s="292"/>
      <c r="BQ22" s="292"/>
      <c r="BR22" s="292"/>
      <c r="BS22" s="292"/>
      <c r="BT22" s="292"/>
      <c r="BU22" s="292"/>
      <c r="BV22" s="292"/>
      <c r="BW22" s="293"/>
    </row>
    <row r="23" spans="2:75" ht="23.1" customHeight="1" x14ac:dyDescent="0.4">
      <c r="B23" s="272"/>
      <c r="C23" s="273"/>
      <c r="D23" s="273"/>
      <c r="E23" s="273"/>
      <c r="F23" s="273"/>
      <c r="G23" s="273"/>
      <c r="H23" s="273"/>
      <c r="I23" s="273"/>
      <c r="J23" s="273"/>
      <c r="K23" s="273"/>
      <c r="L23" s="273"/>
      <c r="M23" s="273"/>
      <c r="N23" s="273"/>
      <c r="O23" s="273"/>
      <c r="P23" s="273"/>
      <c r="Q23" s="273"/>
      <c r="R23" s="274"/>
      <c r="S23" s="275"/>
      <c r="T23" s="275"/>
      <c r="U23" s="275"/>
      <c r="V23" s="275"/>
      <c r="W23" s="276"/>
      <c r="X23" s="276"/>
      <c r="Y23" s="276"/>
      <c r="Z23" s="276"/>
      <c r="AA23" s="276"/>
      <c r="AB23" s="277"/>
      <c r="AC23" s="277"/>
      <c r="AD23" s="277"/>
      <c r="AE23" s="277"/>
      <c r="AF23" s="277"/>
      <c r="AG23" s="270"/>
      <c r="AH23" s="270"/>
      <c r="AI23" s="270"/>
      <c r="AJ23" s="270"/>
      <c r="AK23" s="270"/>
      <c r="AL23" s="270"/>
      <c r="AM23" s="270"/>
      <c r="AN23" s="270"/>
      <c r="AO23" s="381"/>
      <c r="AP23" s="382"/>
      <c r="AQ23" s="382"/>
      <c r="AR23" s="382"/>
      <c r="AS23" s="24" t="str">
        <f t="shared" si="0"/>
        <v/>
      </c>
      <c r="AT23" s="270"/>
      <c r="AU23" s="270"/>
      <c r="AV23" s="270"/>
      <c r="AW23" s="270"/>
      <c r="AX23" s="270"/>
      <c r="AY23" s="270"/>
      <c r="AZ23" s="270"/>
      <c r="BA23" s="270"/>
      <c r="BB23" s="381"/>
      <c r="BC23" s="382"/>
      <c r="BD23" s="382"/>
      <c r="BE23" s="382"/>
      <c r="BF23" s="24" t="str">
        <f t="shared" si="1"/>
        <v/>
      </c>
      <c r="BG23" s="270"/>
      <c r="BH23" s="270"/>
      <c r="BI23" s="270"/>
      <c r="BJ23" s="270"/>
      <c r="BK23" s="270"/>
      <c r="BL23" s="270"/>
      <c r="BM23" s="270"/>
      <c r="BN23" s="270"/>
      <c r="BO23" s="284" t="str">
        <f t="shared" si="2"/>
        <v/>
      </c>
      <c r="BP23" s="285"/>
      <c r="BQ23" s="285"/>
      <c r="BR23" s="285"/>
      <c r="BS23" s="285"/>
      <c r="BT23" s="285"/>
      <c r="BU23" s="285"/>
      <c r="BV23" s="285"/>
      <c r="BW23" s="286"/>
    </row>
    <row r="24" spans="2:75" ht="23.1" customHeight="1" x14ac:dyDescent="0.4">
      <c r="B24" s="272"/>
      <c r="C24" s="273"/>
      <c r="D24" s="273"/>
      <c r="E24" s="273"/>
      <c r="F24" s="273"/>
      <c r="G24" s="273"/>
      <c r="H24" s="273"/>
      <c r="I24" s="273"/>
      <c r="J24" s="273"/>
      <c r="K24" s="273"/>
      <c r="L24" s="273"/>
      <c r="M24" s="273"/>
      <c r="N24" s="273"/>
      <c r="O24" s="273"/>
      <c r="P24" s="273"/>
      <c r="Q24" s="273"/>
      <c r="R24" s="274"/>
      <c r="S24" s="275"/>
      <c r="T24" s="275"/>
      <c r="U24" s="275"/>
      <c r="V24" s="275"/>
      <c r="W24" s="276"/>
      <c r="X24" s="276"/>
      <c r="Y24" s="276"/>
      <c r="Z24" s="276"/>
      <c r="AA24" s="276"/>
      <c r="AB24" s="277"/>
      <c r="AC24" s="277"/>
      <c r="AD24" s="277"/>
      <c r="AE24" s="277"/>
      <c r="AF24" s="277"/>
      <c r="AG24" s="270"/>
      <c r="AH24" s="270"/>
      <c r="AI24" s="270"/>
      <c r="AJ24" s="270"/>
      <c r="AK24" s="270"/>
      <c r="AL24" s="270"/>
      <c r="AM24" s="270"/>
      <c r="AN24" s="270"/>
      <c r="AO24" s="381"/>
      <c r="AP24" s="382"/>
      <c r="AQ24" s="382"/>
      <c r="AR24" s="382"/>
      <c r="AS24" s="24" t="str">
        <f t="shared" si="0"/>
        <v/>
      </c>
      <c r="AT24" s="270"/>
      <c r="AU24" s="270"/>
      <c r="AV24" s="270"/>
      <c r="AW24" s="270"/>
      <c r="AX24" s="270"/>
      <c r="AY24" s="270"/>
      <c r="AZ24" s="270"/>
      <c r="BA24" s="270"/>
      <c r="BB24" s="381"/>
      <c r="BC24" s="382"/>
      <c r="BD24" s="382"/>
      <c r="BE24" s="382"/>
      <c r="BF24" s="24" t="str">
        <f t="shared" si="1"/>
        <v/>
      </c>
      <c r="BG24" s="270"/>
      <c r="BH24" s="270"/>
      <c r="BI24" s="270"/>
      <c r="BJ24" s="270"/>
      <c r="BK24" s="270"/>
      <c r="BL24" s="270"/>
      <c r="BM24" s="270"/>
      <c r="BN24" s="270"/>
      <c r="BO24" s="284" t="str">
        <f t="shared" si="2"/>
        <v/>
      </c>
      <c r="BP24" s="285"/>
      <c r="BQ24" s="285"/>
      <c r="BR24" s="285"/>
      <c r="BS24" s="285"/>
      <c r="BT24" s="285"/>
      <c r="BU24" s="285"/>
      <c r="BV24" s="285"/>
      <c r="BW24" s="286"/>
    </row>
    <row r="25" spans="2:75" ht="23.1" customHeight="1" x14ac:dyDescent="0.4">
      <c r="B25" s="272"/>
      <c r="C25" s="273"/>
      <c r="D25" s="273"/>
      <c r="E25" s="273"/>
      <c r="F25" s="273"/>
      <c r="G25" s="273"/>
      <c r="H25" s="273"/>
      <c r="I25" s="273"/>
      <c r="J25" s="273"/>
      <c r="K25" s="273"/>
      <c r="L25" s="273"/>
      <c r="M25" s="273"/>
      <c r="N25" s="273"/>
      <c r="O25" s="273"/>
      <c r="P25" s="273"/>
      <c r="Q25" s="273"/>
      <c r="R25" s="274"/>
      <c r="S25" s="275"/>
      <c r="T25" s="275"/>
      <c r="U25" s="275"/>
      <c r="V25" s="275"/>
      <c r="W25" s="276"/>
      <c r="X25" s="276"/>
      <c r="Y25" s="276"/>
      <c r="Z25" s="276"/>
      <c r="AA25" s="276"/>
      <c r="AB25" s="277"/>
      <c r="AC25" s="277"/>
      <c r="AD25" s="277"/>
      <c r="AE25" s="277"/>
      <c r="AF25" s="277"/>
      <c r="AG25" s="270"/>
      <c r="AH25" s="270"/>
      <c r="AI25" s="270"/>
      <c r="AJ25" s="270"/>
      <c r="AK25" s="270"/>
      <c r="AL25" s="270"/>
      <c r="AM25" s="270"/>
      <c r="AN25" s="270"/>
      <c r="AO25" s="381"/>
      <c r="AP25" s="382"/>
      <c r="AQ25" s="382"/>
      <c r="AR25" s="382"/>
      <c r="AS25" s="24" t="str">
        <f t="shared" si="0"/>
        <v/>
      </c>
      <c r="AT25" s="270"/>
      <c r="AU25" s="270"/>
      <c r="AV25" s="270"/>
      <c r="AW25" s="270"/>
      <c r="AX25" s="270"/>
      <c r="AY25" s="270"/>
      <c r="AZ25" s="270"/>
      <c r="BA25" s="270"/>
      <c r="BB25" s="381"/>
      <c r="BC25" s="382"/>
      <c r="BD25" s="382"/>
      <c r="BE25" s="382"/>
      <c r="BF25" s="24" t="str">
        <f t="shared" si="1"/>
        <v/>
      </c>
      <c r="BG25" s="270"/>
      <c r="BH25" s="270"/>
      <c r="BI25" s="270"/>
      <c r="BJ25" s="270"/>
      <c r="BK25" s="270"/>
      <c r="BL25" s="270"/>
      <c r="BM25" s="270"/>
      <c r="BN25" s="270"/>
      <c r="BO25" s="284" t="str">
        <f t="shared" si="2"/>
        <v/>
      </c>
      <c r="BP25" s="285"/>
      <c r="BQ25" s="285"/>
      <c r="BR25" s="285"/>
      <c r="BS25" s="285"/>
      <c r="BT25" s="285"/>
      <c r="BU25" s="285"/>
      <c r="BV25" s="285"/>
      <c r="BW25" s="286"/>
    </row>
    <row r="26" spans="2:75" ht="23.1" customHeight="1" thickBot="1" x14ac:dyDescent="0.45">
      <c r="B26" s="287"/>
      <c r="C26" s="288"/>
      <c r="D26" s="288"/>
      <c r="E26" s="288"/>
      <c r="F26" s="288"/>
      <c r="G26" s="288"/>
      <c r="H26" s="288"/>
      <c r="I26" s="288"/>
      <c r="J26" s="288"/>
      <c r="K26" s="288"/>
      <c r="L26" s="288"/>
      <c r="M26" s="288"/>
      <c r="N26" s="288"/>
      <c r="O26" s="288"/>
      <c r="P26" s="288"/>
      <c r="Q26" s="288"/>
      <c r="R26" s="289"/>
      <c r="S26" s="275"/>
      <c r="T26" s="275"/>
      <c r="U26" s="275"/>
      <c r="V26" s="275"/>
      <c r="W26" s="276"/>
      <c r="X26" s="276"/>
      <c r="Y26" s="276"/>
      <c r="Z26" s="276"/>
      <c r="AA26" s="276"/>
      <c r="AB26" s="277"/>
      <c r="AC26" s="277"/>
      <c r="AD26" s="277"/>
      <c r="AE26" s="277"/>
      <c r="AF26" s="277"/>
      <c r="AG26" s="270"/>
      <c r="AH26" s="270"/>
      <c r="AI26" s="270"/>
      <c r="AJ26" s="270"/>
      <c r="AK26" s="270"/>
      <c r="AL26" s="270"/>
      <c r="AM26" s="270"/>
      <c r="AN26" s="270"/>
      <c r="AO26" s="381"/>
      <c r="AP26" s="382"/>
      <c r="AQ26" s="382"/>
      <c r="AR26" s="382"/>
      <c r="AS26" s="24" t="str">
        <f t="shared" si="0"/>
        <v/>
      </c>
      <c r="AT26" s="270"/>
      <c r="AU26" s="270"/>
      <c r="AV26" s="270"/>
      <c r="AW26" s="270"/>
      <c r="AX26" s="270"/>
      <c r="AY26" s="270"/>
      <c r="AZ26" s="270"/>
      <c r="BA26" s="270"/>
      <c r="BB26" s="381"/>
      <c r="BC26" s="382"/>
      <c r="BD26" s="382"/>
      <c r="BE26" s="382"/>
      <c r="BF26" s="24" t="str">
        <f t="shared" si="1"/>
        <v/>
      </c>
      <c r="BG26" s="270"/>
      <c r="BH26" s="270"/>
      <c r="BI26" s="270"/>
      <c r="BJ26" s="270"/>
      <c r="BK26" s="270"/>
      <c r="BL26" s="270"/>
      <c r="BM26" s="270"/>
      <c r="BN26" s="270"/>
      <c r="BO26" s="278" t="str">
        <f t="shared" si="2"/>
        <v/>
      </c>
      <c r="BP26" s="279"/>
      <c r="BQ26" s="279"/>
      <c r="BR26" s="279"/>
      <c r="BS26" s="279"/>
      <c r="BT26" s="279"/>
      <c r="BU26" s="279"/>
      <c r="BV26" s="279"/>
      <c r="BW26" s="280"/>
    </row>
    <row r="27" spans="2:75" ht="23.1" customHeight="1" thickTop="1" thickBot="1" x14ac:dyDescent="0.45">
      <c r="B27" s="61" t="s">
        <v>30</v>
      </c>
      <c r="C27" s="62"/>
      <c r="D27" s="62"/>
      <c r="E27" s="62"/>
      <c r="F27" s="62"/>
      <c r="G27" s="62"/>
      <c r="H27" s="62"/>
      <c r="I27" s="62"/>
      <c r="J27" s="62"/>
      <c r="K27" s="62"/>
      <c r="L27" s="62"/>
      <c r="M27" s="62"/>
      <c r="N27" s="62"/>
      <c r="O27" s="62"/>
      <c r="P27" s="62"/>
      <c r="Q27" s="62"/>
      <c r="R27" s="63"/>
      <c r="S27" s="64"/>
      <c r="T27" s="65"/>
      <c r="U27" s="65"/>
      <c r="V27" s="66"/>
      <c r="W27" s="281"/>
      <c r="X27" s="282"/>
      <c r="Y27" s="282"/>
      <c r="Z27" s="282"/>
      <c r="AA27" s="283"/>
      <c r="AB27" s="35"/>
      <c r="AC27" s="36"/>
      <c r="AD27" s="36"/>
      <c r="AE27" s="36"/>
      <c r="AF27" s="37"/>
      <c r="AG27" s="265" t="str">
        <f>IF(SUM(AG20:AN26)=0,"",SUM(AG20:AN26))</f>
        <v/>
      </c>
      <c r="AH27" s="240"/>
      <c r="AI27" s="240"/>
      <c r="AJ27" s="240"/>
      <c r="AK27" s="240"/>
      <c r="AL27" s="240"/>
      <c r="AM27" s="240"/>
      <c r="AN27" s="266"/>
      <c r="AO27" s="35"/>
      <c r="AP27" s="36"/>
      <c r="AQ27" s="36"/>
      <c r="AR27" s="36"/>
      <c r="AS27" s="37"/>
      <c r="AT27" s="265" t="str">
        <f>IF(SUM(AT20:BA26)=0,"",SUM(AT20:BA26))</f>
        <v/>
      </c>
      <c r="AU27" s="240"/>
      <c r="AV27" s="240"/>
      <c r="AW27" s="240"/>
      <c r="AX27" s="240"/>
      <c r="AY27" s="240"/>
      <c r="AZ27" s="240"/>
      <c r="BA27" s="266"/>
      <c r="BB27" s="35"/>
      <c r="BC27" s="36"/>
      <c r="BD27" s="36"/>
      <c r="BE27" s="36"/>
      <c r="BF27" s="37"/>
      <c r="BG27" s="265" t="str">
        <f>IF(SUM(BG20:BN26)=0,"",SUM(BG20:BN26))</f>
        <v/>
      </c>
      <c r="BH27" s="240"/>
      <c r="BI27" s="240"/>
      <c r="BJ27" s="240"/>
      <c r="BK27" s="240"/>
      <c r="BL27" s="240"/>
      <c r="BM27" s="240"/>
      <c r="BN27" s="266"/>
      <c r="BO27" s="265" t="str">
        <f>IF(SUM(BO20:BW26)=0,"",SUM(BO20:BW26))</f>
        <v/>
      </c>
      <c r="BP27" s="240"/>
      <c r="BQ27" s="240"/>
      <c r="BR27" s="240"/>
      <c r="BS27" s="240"/>
      <c r="BT27" s="240"/>
      <c r="BU27" s="240"/>
      <c r="BV27" s="240"/>
      <c r="BW27" s="241"/>
    </row>
    <row r="28" spans="2:75" s="1" customFormat="1" ht="11.1" customHeight="1" thickBot="1" x14ac:dyDescent="0.45"/>
    <row r="29" spans="2:75" s="1" customFormat="1" ht="23.1" customHeight="1" x14ac:dyDescent="0.4">
      <c r="B29" s="248" t="s">
        <v>19</v>
      </c>
      <c r="C29" s="249"/>
      <c r="D29" s="249"/>
      <c r="E29" s="249"/>
      <c r="F29" s="249"/>
      <c r="G29" s="249"/>
      <c r="H29" s="251"/>
      <c r="I29" s="251"/>
      <c r="J29" s="251"/>
      <c r="K29" s="251"/>
      <c r="L29" s="251"/>
      <c r="M29" s="251"/>
      <c r="N29" s="251"/>
      <c r="O29" s="251"/>
      <c r="P29" s="251"/>
      <c r="Q29" s="251"/>
      <c r="R29" s="251"/>
      <c r="S29" s="251"/>
      <c r="T29" s="251"/>
      <c r="U29" s="251"/>
      <c r="V29" s="251"/>
      <c r="W29" s="251"/>
      <c r="X29" s="251"/>
      <c r="Y29" s="251"/>
      <c r="Z29" s="251"/>
      <c r="AA29" s="251"/>
      <c r="AB29" s="249" t="s">
        <v>17</v>
      </c>
      <c r="AC29" s="249"/>
      <c r="AD29" s="249"/>
      <c r="AE29" s="249"/>
      <c r="AF29" s="249"/>
      <c r="AG29" s="249"/>
      <c r="AH29" s="249"/>
      <c r="AI29" s="251"/>
      <c r="AJ29" s="251"/>
      <c r="AK29" s="251"/>
      <c r="AL29" s="251"/>
      <c r="AM29" s="251"/>
      <c r="AN29" s="251"/>
      <c r="AO29" s="251"/>
      <c r="AP29" s="251"/>
      <c r="AQ29" s="251"/>
      <c r="AR29" s="251"/>
      <c r="AS29" s="416"/>
      <c r="AT29" s="28"/>
      <c r="AU29" s="28"/>
      <c r="AV29"/>
      <c r="AW29" s="90" t="s">
        <v>42</v>
      </c>
      <c r="AX29" s="91"/>
      <c r="AY29" s="91"/>
      <c r="AZ29" s="91"/>
      <c r="BA29" s="91"/>
      <c r="BB29" s="91"/>
      <c r="BC29" s="91"/>
      <c r="BD29" s="91"/>
      <c r="BE29" s="91"/>
      <c r="BF29" s="91"/>
      <c r="BG29" s="91"/>
      <c r="BH29" s="91"/>
      <c r="BI29" s="91"/>
      <c r="BJ29" s="91"/>
      <c r="BK29" s="91"/>
      <c r="BL29" s="91"/>
      <c r="BM29" s="91"/>
      <c r="BN29" s="92"/>
      <c r="BO29" s="79" t="s">
        <v>32</v>
      </c>
      <c r="BP29" s="80"/>
      <c r="BQ29" s="80"/>
      <c r="BR29" s="80"/>
      <c r="BS29" s="80"/>
      <c r="BT29" s="80"/>
      <c r="BU29" s="80"/>
      <c r="BV29" s="80"/>
      <c r="BW29" s="86"/>
    </row>
    <row r="30" spans="2:75" s="1" customFormat="1" ht="23.1" customHeight="1" x14ac:dyDescent="0.4">
      <c r="B30" s="250"/>
      <c r="C30" s="48"/>
      <c r="D30" s="48"/>
      <c r="E30" s="48"/>
      <c r="F30" s="48"/>
      <c r="G30" s="48"/>
      <c r="H30" s="252"/>
      <c r="I30" s="252"/>
      <c r="J30" s="252"/>
      <c r="K30" s="252"/>
      <c r="L30" s="252"/>
      <c r="M30" s="252"/>
      <c r="N30" s="252"/>
      <c r="O30" s="252"/>
      <c r="P30" s="252"/>
      <c r="Q30" s="252"/>
      <c r="R30" s="252"/>
      <c r="S30" s="252"/>
      <c r="T30" s="252"/>
      <c r="U30" s="252"/>
      <c r="V30" s="252"/>
      <c r="W30" s="252"/>
      <c r="X30" s="252"/>
      <c r="Y30" s="252"/>
      <c r="Z30" s="252"/>
      <c r="AA30" s="252"/>
      <c r="AB30" s="48"/>
      <c r="AC30" s="48"/>
      <c r="AD30" s="48"/>
      <c r="AE30" s="48"/>
      <c r="AF30" s="48"/>
      <c r="AG30" s="48"/>
      <c r="AH30" s="48"/>
      <c r="AI30" s="252"/>
      <c r="AJ30" s="252"/>
      <c r="AK30" s="252"/>
      <c r="AL30" s="252"/>
      <c r="AM30" s="252"/>
      <c r="AN30" s="252"/>
      <c r="AO30" s="252"/>
      <c r="AP30" s="252"/>
      <c r="AQ30" s="252"/>
      <c r="AR30" s="252"/>
      <c r="AS30" s="417"/>
      <c r="AT30" s="28"/>
      <c r="AU30" s="28"/>
      <c r="AW30" s="267" t="s">
        <v>105</v>
      </c>
      <c r="AX30" s="263"/>
      <c r="AY30" s="263"/>
      <c r="AZ30" s="263"/>
      <c r="BA30" s="263"/>
      <c r="BB30" s="263"/>
      <c r="BC30" s="263"/>
      <c r="BD30" s="263"/>
      <c r="BE30" s="263"/>
      <c r="BF30" s="263"/>
      <c r="BG30" s="263"/>
      <c r="BH30" s="263"/>
      <c r="BI30" s="263"/>
      <c r="BJ30" s="263"/>
      <c r="BK30" s="20" t="s">
        <v>103</v>
      </c>
      <c r="BM30" s="20"/>
      <c r="BN30" s="22"/>
      <c r="BO30" s="395"/>
      <c r="BP30" s="395"/>
      <c r="BQ30" s="395"/>
      <c r="BR30" s="395"/>
      <c r="BS30" s="395"/>
      <c r="BT30" s="395"/>
      <c r="BU30" s="395"/>
      <c r="BV30" s="395"/>
      <c r="BW30" s="396"/>
    </row>
    <row r="31" spans="2:75" s="1" customFormat="1" ht="23.1" customHeight="1" thickBot="1" x14ac:dyDescent="0.45">
      <c r="B31" s="250" t="s">
        <v>35</v>
      </c>
      <c r="C31" s="48"/>
      <c r="D31" s="48"/>
      <c r="E31" s="48"/>
      <c r="F31" s="48"/>
      <c r="G31" s="48"/>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60"/>
      <c r="AT31" s="28"/>
      <c r="AU31" s="28"/>
      <c r="AW31" s="268"/>
      <c r="AX31" s="269"/>
      <c r="AY31" s="269"/>
      <c r="AZ31" s="269"/>
      <c r="BA31" s="269"/>
      <c r="BB31" s="269"/>
      <c r="BC31" s="269"/>
      <c r="BD31" s="269"/>
      <c r="BE31" s="269"/>
      <c r="BF31" s="269"/>
      <c r="BG31" s="269"/>
      <c r="BH31" s="269"/>
      <c r="BI31" s="269"/>
      <c r="BJ31" s="269"/>
      <c r="BK31" s="26" t="s">
        <v>104</v>
      </c>
      <c r="BL31" s="26"/>
      <c r="BM31" s="26"/>
      <c r="BN31" s="27"/>
      <c r="BO31" s="393"/>
      <c r="BP31" s="393"/>
      <c r="BQ31" s="393"/>
      <c r="BR31" s="393"/>
      <c r="BS31" s="393"/>
      <c r="BT31" s="393"/>
      <c r="BU31" s="393"/>
      <c r="BV31" s="393"/>
      <c r="BW31" s="394"/>
    </row>
    <row r="32" spans="2:75" s="1" customFormat="1" ht="23.1" customHeight="1" thickTop="1" thickBot="1" x14ac:dyDescent="0.45">
      <c r="B32" s="257"/>
      <c r="C32" s="258"/>
      <c r="D32" s="258"/>
      <c r="E32" s="258"/>
      <c r="F32" s="258"/>
      <c r="G32" s="258"/>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2"/>
      <c r="AT32" s="12"/>
      <c r="AU32" s="12"/>
      <c r="AV32" s="12"/>
      <c r="AW32" s="32" t="s">
        <v>31</v>
      </c>
      <c r="AX32" s="33"/>
      <c r="AY32" s="33"/>
      <c r="AZ32" s="33"/>
      <c r="BA32" s="33"/>
      <c r="BB32" s="33"/>
      <c r="BC32" s="33"/>
      <c r="BD32" s="33"/>
      <c r="BE32" s="33"/>
      <c r="BF32" s="33"/>
      <c r="BG32" s="33"/>
      <c r="BH32" s="33"/>
      <c r="BI32" s="33"/>
      <c r="BJ32" s="33"/>
      <c r="BK32" s="33"/>
      <c r="BL32" s="33"/>
      <c r="BM32" s="33"/>
      <c r="BN32" s="34"/>
      <c r="BO32" s="240" t="str">
        <f>IF(SUM(BO30:BW31)=0,"",SUM(BO30:BW31))</f>
        <v/>
      </c>
      <c r="BP32" s="240"/>
      <c r="BQ32" s="240"/>
      <c r="BR32" s="240"/>
      <c r="BS32" s="240"/>
      <c r="BT32" s="240"/>
      <c r="BU32" s="240"/>
      <c r="BV32" s="240"/>
      <c r="BW32" s="241"/>
    </row>
    <row r="33" spans="2:89" s="1" customFormat="1" ht="9.9499999999999993" customHeight="1" thickBot="1" x14ac:dyDescent="0.45">
      <c r="AQ33" s="13"/>
      <c r="AR33" s="13"/>
      <c r="AS33" s="13"/>
      <c r="AT33" s="13"/>
      <c r="AU33" s="13"/>
      <c r="AV33" s="13"/>
      <c r="AW33" s="13"/>
      <c r="AX33" s="13"/>
      <c r="AY33" s="13"/>
      <c r="AZ33" s="13"/>
      <c r="BA33" s="13"/>
      <c r="BB33" s="13"/>
      <c r="BC33" s="13"/>
      <c r="BD33" s="13"/>
      <c r="BE33" s="13"/>
      <c r="BF33" s="13"/>
      <c r="BG33" s="13"/>
      <c r="BH33" s="7"/>
      <c r="BI33" s="7"/>
      <c r="BJ33" s="7"/>
      <c r="BK33" s="7"/>
      <c r="BL33" s="7"/>
      <c r="BM33" s="7"/>
      <c r="BN33" s="7"/>
      <c r="BO33" s="7"/>
      <c r="BP33" s="7"/>
      <c r="BQ33" s="14"/>
      <c r="BR33" s="14"/>
      <c r="BS33" s="14"/>
      <c r="BT33" s="14"/>
      <c r="BU33" s="14"/>
      <c r="BV33" s="14"/>
      <c r="BW33" s="15"/>
      <c r="BX33" s="15"/>
      <c r="BZ33" s="9"/>
      <c r="CA33" s="9"/>
      <c r="CB33" s="9"/>
      <c r="CC33" s="9"/>
      <c r="CD33" s="9"/>
      <c r="CE33" s="9"/>
      <c r="CF33" s="9"/>
      <c r="CG33" s="9"/>
      <c r="CH33" s="9"/>
      <c r="CI33" s="9"/>
      <c r="CJ33" s="9"/>
      <c r="CK33" s="9"/>
    </row>
    <row r="34" spans="2:89" s="1" customFormat="1" ht="23.1" customHeight="1" x14ac:dyDescent="0.4">
      <c r="B34" s="82" t="s">
        <v>13</v>
      </c>
      <c r="C34" s="82"/>
      <c r="D34" s="83" t="s">
        <v>14</v>
      </c>
      <c r="E34" s="83"/>
      <c r="F34" s="83"/>
      <c r="G34" s="83"/>
      <c r="H34" s="83"/>
      <c r="I34" s="83"/>
      <c r="J34" s="83" t="s">
        <v>15</v>
      </c>
      <c r="K34" s="83"/>
      <c r="L34" s="83"/>
      <c r="M34" s="83"/>
      <c r="N34" s="83"/>
      <c r="O34" s="83"/>
      <c r="P34" s="83" t="s">
        <v>16</v>
      </c>
      <c r="Q34" s="83"/>
      <c r="R34" s="83"/>
      <c r="S34" s="83"/>
      <c r="T34" s="83"/>
      <c r="U34" s="83"/>
      <c r="V34" s="83" t="s">
        <v>17</v>
      </c>
      <c r="W34" s="83"/>
      <c r="X34" s="83"/>
      <c r="Y34" s="83"/>
      <c r="Z34" s="83"/>
      <c r="AA34" s="83"/>
      <c r="AQ34"/>
      <c r="AR34"/>
      <c r="AS34"/>
      <c r="AT34"/>
      <c r="AU34"/>
      <c r="AV34"/>
      <c r="AW34" s="90" t="s">
        <v>34</v>
      </c>
      <c r="AX34" s="91"/>
      <c r="AY34" s="91"/>
      <c r="AZ34" s="91"/>
      <c r="BA34" s="91"/>
      <c r="BB34" s="91"/>
      <c r="BC34" s="91"/>
      <c r="BD34" s="91"/>
      <c r="BE34" s="91"/>
      <c r="BF34" s="91"/>
      <c r="BG34" s="91"/>
      <c r="BH34" s="91"/>
      <c r="BI34" s="91"/>
      <c r="BJ34" s="91"/>
      <c r="BK34" s="91"/>
      <c r="BL34" s="91"/>
      <c r="BM34" s="91"/>
      <c r="BN34" s="92"/>
      <c r="BO34" s="80" t="s">
        <v>32</v>
      </c>
      <c r="BP34" s="80"/>
      <c r="BQ34" s="80"/>
      <c r="BR34" s="80"/>
      <c r="BS34" s="80"/>
      <c r="BT34" s="80"/>
      <c r="BU34" s="80"/>
      <c r="BV34" s="80"/>
      <c r="BW34" s="86"/>
      <c r="BZ34" s="9"/>
      <c r="CA34" s="9"/>
      <c r="CB34" s="9"/>
      <c r="CC34" s="9"/>
      <c r="CD34" s="9"/>
      <c r="CE34" s="9"/>
      <c r="CF34" s="9"/>
      <c r="CG34" s="9"/>
      <c r="CH34" s="9"/>
      <c r="CI34" s="9"/>
      <c r="CJ34" s="9"/>
      <c r="CK34" s="9"/>
    </row>
    <row r="35" spans="2:89" s="1" customFormat="1" ht="23.1" customHeight="1" x14ac:dyDescent="0.4">
      <c r="B35" s="82"/>
      <c r="C35" s="82"/>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W35" s="41" t="s">
        <v>77</v>
      </c>
      <c r="AX35" s="42"/>
      <c r="AY35" s="42"/>
      <c r="AZ35" s="42"/>
      <c r="BA35" s="42"/>
      <c r="BB35" s="42"/>
      <c r="BC35" s="42"/>
      <c r="BD35" s="42"/>
      <c r="BE35" s="21" t="s">
        <v>71</v>
      </c>
      <c r="BF35" s="263" t="s">
        <v>106</v>
      </c>
      <c r="BG35" s="263"/>
      <c r="BH35" s="263"/>
      <c r="BI35" s="263"/>
      <c r="BJ35" s="263"/>
      <c r="BK35" s="263"/>
      <c r="BL35" s="263"/>
      <c r="BM35" s="20" t="s">
        <v>24</v>
      </c>
      <c r="BN35" s="22"/>
      <c r="BO35" s="414"/>
      <c r="BP35" s="414"/>
      <c r="BQ35" s="414"/>
      <c r="BR35" s="414"/>
      <c r="BS35" s="414"/>
      <c r="BT35" s="414"/>
      <c r="BU35" s="414"/>
      <c r="BV35" s="414"/>
      <c r="BW35" s="415"/>
      <c r="BZ35" s="9"/>
      <c r="CA35" s="9"/>
      <c r="CB35" s="9"/>
      <c r="CC35" s="9"/>
      <c r="CD35" s="9"/>
      <c r="CE35" s="9"/>
      <c r="CF35" s="9"/>
      <c r="CG35" s="9"/>
      <c r="CH35" s="9"/>
      <c r="CI35" s="9"/>
      <c r="CJ35" s="9"/>
      <c r="CK35" s="9"/>
    </row>
    <row r="36" spans="2:89" ht="23.1" customHeight="1" thickBot="1" x14ac:dyDescent="0.45">
      <c r="B36" s="82"/>
      <c r="C36" s="82"/>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H36" s="16"/>
      <c r="AI36" s="16"/>
      <c r="AJ36" s="16"/>
      <c r="AK36" s="16"/>
      <c r="AL36" s="16"/>
      <c r="AM36" s="16"/>
      <c r="AN36" s="16"/>
      <c r="AO36" s="17"/>
      <c r="AQ36" s="1"/>
      <c r="AR36" s="1"/>
      <c r="AS36" s="1"/>
      <c r="AT36" s="1"/>
      <c r="AU36" s="1"/>
      <c r="AV36" s="1"/>
      <c r="AW36" s="43" t="s">
        <v>78</v>
      </c>
      <c r="AX36" s="44"/>
      <c r="AY36" s="44"/>
      <c r="AZ36" s="44"/>
      <c r="BA36" s="44"/>
      <c r="BB36" s="44"/>
      <c r="BC36" s="44"/>
      <c r="BD36" s="44"/>
      <c r="BE36" s="21" t="s">
        <v>71</v>
      </c>
      <c r="BF36" s="264"/>
      <c r="BG36" s="264"/>
      <c r="BH36" s="264"/>
      <c r="BI36" s="264"/>
      <c r="BJ36" s="264"/>
      <c r="BK36" s="264"/>
      <c r="BL36" s="264"/>
      <c r="BM36" s="21" t="s">
        <v>24</v>
      </c>
      <c r="BN36" s="23"/>
      <c r="BO36" s="412"/>
      <c r="BP36" s="412"/>
      <c r="BQ36" s="412"/>
      <c r="BR36" s="412"/>
      <c r="BS36" s="412"/>
      <c r="BT36" s="412"/>
      <c r="BU36" s="412"/>
      <c r="BV36" s="412"/>
      <c r="BW36" s="413"/>
      <c r="BZ36" s="9"/>
      <c r="CA36" s="9"/>
      <c r="CB36" s="9"/>
      <c r="CC36" s="9"/>
      <c r="CD36" s="9"/>
      <c r="CE36" s="9"/>
      <c r="CF36" s="9"/>
      <c r="CG36" s="9"/>
      <c r="CH36" s="9"/>
      <c r="CI36" s="9"/>
      <c r="CJ36" s="9"/>
      <c r="CK36" s="9"/>
    </row>
    <row r="37" spans="2:89" ht="23.1" customHeight="1" thickTop="1" thickBot="1" x14ac:dyDescent="0.45">
      <c r="B37" s="82"/>
      <c r="C37" s="82"/>
      <c r="D37" s="242" t="s">
        <v>18</v>
      </c>
      <c r="E37" s="242"/>
      <c r="F37" s="242"/>
      <c r="G37" s="242"/>
      <c r="H37" s="242"/>
      <c r="I37" s="242"/>
      <c r="J37" s="242" t="s">
        <v>18</v>
      </c>
      <c r="K37" s="242"/>
      <c r="L37" s="242"/>
      <c r="M37" s="242"/>
      <c r="N37" s="242"/>
      <c r="O37" s="242"/>
      <c r="P37" s="242" t="s">
        <v>18</v>
      </c>
      <c r="Q37" s="242"/>
      <c r="R37" s="242"/>
      <c r="S37" s="242"/>
      <c r="T37" s="242"/>
      <c r="U37" s="242"/>
      <c r="V37" s="242" t="s">
        <v>18</v>
      </c>
      <c r="W37" s="242"/>
      <c r="X37" s="242"/>
      <c r="Y37" s="242"/>
      <c r="Z37" s="242"/>
      <c r="AA37" s="242"/>
      <c r="AJ37" s="18"/>
      <c r="AK37" s="18"/>
      <c r="AL37" s="1"/>
      <c r="AQ37" s="12"/>
      <c r="AR37" s="12"/>
      <c r="AS37" s="12"/>
      <c r="AT37" s="12"/>
      <c r="AU37" s="12"/>
      <c r="AV37" s="12"/>
      <c r="AW37" s="32" t="s">
        <v>27</v>
      </c>
      <c r="AX37" s="33"/>
      <c r="AY37" s="33"/>
      <c r="AZ37" s="33"/>
      <c r="BA37" s="33"/>
      <c r="BB37" s="33"/>
      <c r="BC37" s="33"/>
      <c r="BD37" s="33"/>
      <c r="BE37" s="33"/>
      <c r="BF37" s="33"/>
      <c r="BG37" s="33"/>
      <c r="BH37" s="33"/>
      <c r="BI37" s="33"/>
      <c r="BJ37" s="33"/>
      <c r="BK37" s="33"/>
      <c r="BL37" s="33"/>
      <c r="BM37" s="33"/>
      <c r="BN37" s="34"/>
      <c r="BO37" s="240" t="str">
        <f>IF(SUM(BO35:BW36)=0,"",SUM(BO35:BW36))</f>
        <v/>
      </c>
      <c r="BP37" s="240"/>
      <c r="BQ37" s="240"/>
      <c r="BR37" s="240"/>
      <c r="BS37" s="240"/>
      <c r="BT37" s="240"/>
      <c r="BU37" s="240"/>
      <c r="BV37" s="240"/>
      <c r="BW37" s="241"/>
      <c r="BZ37" s="9"/>
      <c r="CA37" s="9"/>
      <c r="CB37" s="9"/>
      <c r="CC37" s="9"/>
      <c r="CD37" s="9"/>
      <c r="CE37" s="9"/>
      <c r="CF37" s="9"/>
      <c r="CG37" s="9"/>
      <c r="CH37" s="9"/>
      <c r="CI37" s="9"/>
      <c r="CJ37" s="9"/>
      <c r="CK37" s="9"/>
    </row>
    <row r="38" spans="2:89" ht="35.1" customHeight="1" thickBot="1" x14ac:dyDescent="0.45">
      <c r="AB38" s="233" t="s">
        <v>0</v>
      </c>
      <c r="AC38" s="233"/>
      <c r="AD38" s="233"/>
      <c r="AE38" s="233"/>
      <c r="AF38" s="233"/>
      <c r="AG38" s="233"/>
      <c r="AH38" s="233"/>
      <c r="AI38" s="233"/>
      <c r="AJ38" s="233"/>
      <c r="AK38" s="233"/>
      <c r="AL38" s="233"/>
      <c r="AM38" s="233"/>
      <c r="AN38" s="233"/>
      <c r="AO38" s="233"/>
      <c r="AP38" s="233"/>
      <c r="AQ38" s="233"/>
      <c r="AR38" s="233"/>
      <c r="AS38" s="233"/>
      <c r="AT38" s="233"/>
      <c r="AU38" s="233"/>
    </row>
    <row r="39" spans="2:89" ht="30.75" customHeight="1" thickTop="1" thickBot="1" x14ac:dyDescent="0.45">
      <c r="B39" s="5"/>
      <c r="C39" s="5"/>
      <c r="D39" s="5"/>
      <c r="E39" s="5"/>
      <c r="F39" s="5"/>
      <c r="G39" s="5"/>
      <c r="H39" s="5"/>
      <c r="I39" s="5"/>
      <c r="J39" s="5"/>
      <c r="K39" s="5"/>
      <c r="L39" s="5"/>
      <c r="M39" s="5"/>
      <c r="N39" s="5"/>
      <c r="O39" s="5"/>
      <c r="P39" s="5"/>
      <c r="Q39" s="5"/>
      <c r="R39" s="234" t="str">
        <f>IF($R$2="","",$R$2)</f>
        <v/>
      </c>
      <c r="S39" s="234"/>
      <c r="T39" s="234"/>
      <c r="U39" s="234"/>
      <c r="V39" s="234"/>
      <c r="W39" s="235" t="str">
        <f>$W$2&amp;""</f>
        <v>部・支店
御中</v>
      </c>
      <c r="X39" s="235"/>
      <c r="Y39" s="235"/>
      <c r="Z39" s="235"/>
      <c r="AB39" s="6"/>
      <c r="AC39" s="6"/>
      <c r="AD39" s="6"/>
      <c r="AE39" s="6"/>
      <c r="AF39" s="6"/>
      <c r="AG39" s="6"/>
      <c r="AH39" s="6"/>
      <c r="AI39" s="6"/>
      <c r="AJ39" s="6"/>
      <c r="AK39" s="6"/>
      <c r="AL39" s="6"/>
      <c r="AM39" s="6"/>
      <c r="AN39" s="6"/>
      <c r="AO39" s="6"/>
      <c r="AP39" s="6"/>
      <c r="AQ39" s="6"/>
      <c r="AR39" s="6"/>
      <c r="AS39" s="6"/>
      <c r="AT39" s="6"/>
      <c r="AU39" s="6"/>
      <c r="AZ39" s="210" t="str">
        <f>$AZ$2&amp;""</f>
        <v/>
      </c>
      <c r="BA39" s="210"/>
      <c r="BB39" s="210"/>
      <c r="BC39" s="210" t="s">
        <v>69</v>
      </c>
      <c r="BD39" s="210"/>
      <c r="BE39" s="210" t="str">
        <f>$BE$2&amp;""</f>
        <v/>
      </c>
      <c r="BF39" s="210"/>
      <c r="BG39" s="210"/>
      <c r="BH39" s="210" t="s">
        <v>70</v>
      </c>
      <c r="BI39" s="210"/>
      <c r="BJ39" s="210" t="str">
        <f>$BJ$2&amp;""</f>
        <v/>
      </c>
      <c r="BK39" s="210"/>
      <c r="BL39" s="210"/>
      <c r="BM39" s="210" t="s">
        <v>43</v>
      </c>
      <c r="BN39" s="210"/>
      <c r="BO39" s="1" t="s">
        <v>71</v>
      </c>
      <c r="BP39" s="210" t="str">
        <f>$BP$2&amp;""</f>
        <v/>
      </c>
      <c r="BQ39" s="210"/>
      <c r="BR39" s="1" t="s">
        <v>72</v>
      </c>
      <c r="BS39" s="210" t="str">
        <f>$BS$2&amp;""</f>
        <v/>
      </c>
      <c r="BT39" s="210"/>
      <c r="BU39" s="210" t="s">
        <v>73</v>
      </c>
      <c r="BV39" s="210"/>
      <c r="BW39" s="1" t="s">
        <v>74</v>
      </c>
    </row>
    <row r="40" spans="2:89" ht="9.9499999999999993" customHeight="1" thickBot="1" x14ac:dyDescent="0.45"/>
    <row r="41" spans="2:89" ht="12.95" customHeight="1" x14ac:dyDescent="0.4">
      <c r="B41" s="211"/>
      <c r="C41" s="212"/>
      <c r="D41" s="212"/>
      <c r="E41" s="212"/>
      <c r="F41" s="212"/>
      <c r="G41" s="212"/>
      <c r="H41" s="212"/>
      <c r="I41" s="212" t="s">
        <v>39</v>
      </c>
      <c r="J41" s="212"/>
      <c r="K41" s="212"/>
      <c r="L41" s="212"/>
      <c r="M41" s="212"/>
      <c r="N41" s="212"/>
      <c r="O41" s="212"/>
      <c r="P41" s="212"/>
      <c r="Q41" s="212"/>
      <c r="R41" s="212"/>
      <c r="S41" s="212" t="s">
        <v>40</v>
      </c>
      <c r="T41" s="212"/>
      <c r="U41" s="212"/>
      <c r="V41" s="212"/>
      <c r="W41" s="212"/>
      <c r="X41" s="212"/>
      <c r="Y41" s="212"/>
      <c r="Z41" s="212"/>
      <c r="AA41" s="212"/>
      <c r="AB41" s="212" t="s">
        <v>41</v>
      </c>
      <c r="AC41" s="212"/>
      <c r="AD41" s="212"/>
      <c r="AE41" s="212"/>
      <c r="AF41" s="212"/>
      <c r="AG41" s="212"/>
      <c r="AH41" s="212"/>
      <c r="AI41" s="212"/>
      <c r="AJ41" s="212"/>
      <c r="AK41" s="215"/>
      <c r="AL41" s="9"/>
      <c r="AM41" s="9"/>
      <c r="AN41" s="217" t="s">
        <v>36</v>
      </c>
      <c r="AO41" s="218"/>
      <c r="AP41" s="218"/>
      <c r="AQ41" s="218"/>
      <c r="AR41" s="218"/>
      <c r="AS41" s="218"/>
      <c r="AT41" s="218"/>
      <c r="AU41" s="219"/>
      <c r="AV41" s="223" t="s">
        <v>23</v>
      </c>
      <c r="AW41" s="223"/>
      <c r="AX41" s="224"/>
      <c r="AY41" s="227" t="str">
        <f>IF($AY$4="","",$AY$4)</f>
        <v/>
      </c>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9"/>
    </row>
    <row r="42" spans="2:89" ht="12.95" customHeight="1" x14ac:dyDescent="0.4">
      <c r="B42" s="213"/>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6"/>
      <c r="AL42" s="9"/>
      <c r="AM42" s="9"/>
      <c r="AN42" s="220"/>
      <c r="AO42" s="221"/>
      <c r="AP42" s="221"/>
      <c r="AQ42" s="221"/>
      <c r="AR42" s="221"/>
      <c r="AS42" s="221"/>
      <c r="AT42" s="221"/>
      <c r="AU42" s="222"/>
      <c r="AV42" s="225"/>
      <c r="AW42" s="225"/>
      <c r="AX42" s="226"/>
      <c r="AY42" s="230"/>
      <c r="AZ42" s="231"/>
      <c r="BA42" s="231"/>
      <c r="BB42" s="231"/>
      <c r="BC42" s="231"/>
      <c r="BD42" s="231"/>
      <c r="BE42" s="231"/>
      <c r="BF42" s="231"/>
      <c r="BG42" s="231"/>
      <c r="BH42" s="231"/>
      <c r="BI42" s="231"/>
      <c r="BJ42" s="231"/>
      <c r="BK42" s="231"/>
      <c r="BL42" s="231"/>
      <c r="BM42" s="231"/>
      <c r="BN42" s="231"/>
      <c r="BO42" s="231"/>
      <c r="BP42" s="231"/>
      <c r="BQ42" s="231"/>
      <c r="BR42" s="231"/>
      <c r="BS42" s="231"/>
      <c r="BT42" s="231"/>
      <c r="BU42" s="231"/>
      <c r="BV42" s="231"/>
      <c r="BW42" s="232"/>
    </row>
    <row r="43" spans="2:89" ht="12.95" customHeight="1" x14ac:dyDescent="0.4">
      <c r="B43" s="158" t="s">
        <v>26</v>
      </c>
      <c r="C43" s="159"/>
      <c r="D43" s="159"/>
      <c r="E43" s="159"/>
      <c r="F43" s="159"/>
      <c r="G43" s="159"/>
      <c r="H43" s="159"/>
      <c r="I43" s="160" t="str">
        <f>IF($I$6="","",$I$6)</f>
        <v/>
      </c>
      <c r="J43" s="160"/>
      <c r="K43" s="160"/>
      <c r="L43" s="160"/>
      <c r="M43" s="160"/>
      <c r="N43" s="160"/>
      <c r="O43" s="160"/>
      <c r="P43" s="160"/>
      <c r="Q43" s="160"/>
      <c r="R43" s="160"/>
      <c r="S43" s="160" t="str">
        <f>IF($S$6="","",$S$6)</f>
        <v/>
      </c>
      <c r="T43" s="160"/>
      <c r="U43" s="160"/>
      <c r="V43" s="160"/>
      <c r="W43" s="160"/>
      <c r="X43" s="160"/>
      <c r="Y43" s="160"/>
      <c r="Z43" s="160"/>
      <c r="AA43" s="160"/>
      <c r="AB43" s="160" t="str">
        <f>IF($AB$6="","",$AB$6)</f>
        <v/>
      </c>
      <c r="AC43" s="160"/>
      <c r="AD43" s="160"/>
      <c r="AE43" s="160"/>
      <c r="AF43" s="160"/>
      <c r="AG43" s="160"/>
      <c r="AH43" s="160"/>
      <c r="AI43" s="160"/>
      <c r="AJ43" s="160"/>
      <c r="AK43" s="161"/>
      <c r="AL43" s="9"/>
      <c r="AM43" s="9"/>
      <c r="AN43" s="203" t="s">
        <v>28</v>
      </c>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04"/>
      <c r="BT43" s="204"/>
      <c r="BU43" s="204"/>
      <c r="BV43" s="204"/>
      <c r="BW43" s="205"/>
    </row>
    <row r="44" spans="2:89" ht="12.95" customHeight="1" x14ac:dyDescent="0.4">
      <c r="B44" s="158"/>
      <c r="C44" s="159"/>
      <c r="D44" s="159"/>
      <c r="E44" s="159"/>
      <c r="F44" s="159"/>
      <c r="G44" s="159"/>
      <c r="H44" s="159"/>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1"/>
      <c r="AL44" s="9"/>
      <c r="AM44" s="9"/>
      <c r="AN44" s="206" t="s">
        <v>33</v>
      </c>
      <c r="AO44" s="207"/>
      <c r="AP44" s="373" t="str">
        <f>IF($AP$7="","",$AP$7)</f>
        <v/>
      </c>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4"/>
    </row>
    <row r="45" spans="2:89" ht="12.95" customHeight="1" x14ac:dyDescent="0.4">
      <c r="B45" s="158"/>
      <c r="C45" s="159"/>
      <c r="D45" s="159"/>
      <c r="E45" s="159"/>
      <c r="F45" s="159"/>
      <c r="G45" s="159"/>
      <c r="H45" s="159"/>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1"/>
      <c r="AL45" s="9"/>
      <c r="AM45" s="9"/>
      <c r="AN45" s="206"/>
      <c r="AO45" s="207"/>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4"/>
    </row>
    <row r="46" spans="2:89" ht="12.95" customHeight="1" x14ac:dyDescent="0.4">
      <c r="B46" s="158" t="s">
        <v>37</v>
      </c>
      <c r="C46" s="159"/>
      <c r="D46" s="159"/>
      <c r="E46" s="159"/>
      <c r="F46" s="159"/>
      <c r="G46" s="159"/>
      <c r="H46" s="159"/>
      <c r="I46" s="160" t="str">
        <f>IF($I$9="","",$I$9)</f>
        <v/>
      </c>
      <c r="J46" s="160"/>
      <c r="K46" s="160"/>
      <c r="L46" s="160"/>
      <c r="M46" s="160"/>
      <c r="N46" s="160"/>
      <c r="O46" s="160"/>
      <c r="P46" s="160"/>
      <c r="Q46" s="160"/>
      <c r="R46" s="160"/>
      <c r="S46" s="160" t="str">
        <f>IF($S$9="","",$S$9)</f>
        <v/>
      </c>
      <c r="T46" s="160"/>
      <c r="U46" s="160"/>
      <c r="V46" s="160"/>
      <c r="W46" s="160"/>
      <c r="X46" s="160"/>
      <c r="Y46" s="160"/>
      <c r="Z46" s="160"/>
      <c r="AA46" s="160"/>
      <c r="AB46" s="160" t="str">
        <f>IF($AB$9="","",$AB$9)</f>
        <v/>
      </c>
      <c r="AC46" s="160"/>
      <c r="AD46" s="160"/>
      <c r="AE46" s="160"/>
      <c r="AF46" s="160"/>
      <c r="AG46" s="160"/>
      <c r="AH46" s="160"/>
      <c r="AI46" s="160"/>
      <c r="AJ46" s="160"/>
      <c r="AK46" s="161"/>
      <c r="AL46" s="9"/>
      <c r="AM46" s="9"/>
      <c r="AN46" s="389" t="str">
        <f>IF($AN$9="","",$AN$9)</f>
        <v/>
      </c>
      <c r="AO46" s="390"/>
      <c r="AP46" s="390"/>
      <c r="AQ46" s="390"/>
      <c r="AR46" s="390"/>
      <c r="AS46" s="390"/>
      <c r="AT46" s="390"/>
      <c r="AU46" s="390"/>
      <c r="AV46" s="390"/>
      <c r="AW46" s="390"/>
      <c r="AX46" s="390"/>
      <c r="AY46" s="390"/>
      <c r="AZ46" s="390"/>
      <c r="BA46" s="390"/>
      <c r="BB46" s="390"/>
      <c r="BC46" s="390"/>
      <c r="BD46" s="390"/>
      <c r="BE46" s="390"/>
      <c r="BF46" s="390"/>
      <c r="BG46" s="390"/>
      <c r="BH46" s="390"/>
      <c r="BI46" s="390"/>
      <c r="BJ46" s="390"/>
      <c r="BK46" s="390"/>
      <c r="BL46" s="390"/>
      <c r="BM46" s="390"/>
      <c r="BN46" s="390"/>
      <c r="BO46" s="390"/>
      <c r="BP46" s="390"/>
      <c r="BQ46" s="390"/>
      <c r="BR46" s="390"/>
      <c r="BS46" s="390"/>
      <c r="BT46" s="390"/>
      <c r="BU46" s="390"/>
      <c r="BV46" s="390"/>
      <c r="BW46" s="391"/>
    </row>
    <row r="47" spans="2:89" ht="12.95" customHeight="1" x14ac:dyDescent="0.35">
      <c r="B47" s="158"/>
      <c r="C47" s="159"/>
      <c r="D47" s="159"/>
      <c r="E47" s="159"/>
      <c r="F47" s="159"/>
      <c r="G47" s="159"/>
      <c r="H47" s="159"/>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1"/>
      <c r="AL47" s="10"/>
      <c r="AM47" s="10"/>
      <c r="AN47" s="389"/>
      <c r="AO47" s="390"/>
      <c r="AP47" s="390"/>
      <c r="AQ47" s="390"/>
      <c r="AR47" s="390"/>
      <c r="AS47" s="390"/>
      <c r="AT47" s="390"/>
      <c r="AU47" s="390"/>
      <c r="AV47" s="390"/>
      <c r="AW47" s="390"/>
      <c r="AX47" s="390"/>
      <c r="AY47" s="390"/>
      <c r="AZ47" s="390"/>
      <c r="BA47" s="390"/>
      <c r="BB47" s="390"/>
      <c r="BC47" s="390"/>
      <c r="BD47" s="390"/>
      <c r="BE47" s="390"/>
      <c r="BF47" s="390"/>
      <c r="BG47" s="390"/>
      <c r="BH47" s="390"/>
      <c r="BI47" s="390"/>
      <c r="BJ47" s="390"/>
      <c r="BK47" s="390"/>
      <c r="BL47" s="390"/>
      <c r="BM47" s="390"/>
      <c r="BN47" s="390"/>
      <c r="BO47" s="390"/>
      <c r="BP47" s="390"/>
      <c r="BQ47" s="390"/>
      <c r="BR47" s="390"/>
      <c r="BS47" s="390"/>
      <c r="BT47" s="390"/>
      <c r="BU47" s="390"/>
      <c r="BV47" s="390"/>
      <c r="BW47" s="391"/>
    </row>
    <row r="48" spans="2:89" ht="12.95" customHeight="1" x14ac:dyDescent="0.35">
      <c r="B48" s="158"/>
      <c r="C48" s="159"/>
      <c r="D48" s="159"/>
      <c r="E48" s="159"/>
      <c r="F48" s="159"/>
      <c r="G48" s="159"/>
      <c r="H48" s="159"/>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1"/>
      <c r="AL48" s="10"/>
      <c r="AM48" s="10"/>
      <c r="AN48" s="165" t="str">
        <f>IF($AN$11="","",$AN$11)</f>
        <v/>
      </c>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7"/>
    </row>
    <row r="49" spans="2:75" ht="12.95" customHeight="1" x14ac:dyDescent="0.4">
      <c r="B49" s="171" t="s">
        <v>27</v>
      </c>
      <c r="C49" s="172"/>
      <c r="D49" s="172"/>
      <c r="E49" s="172"/>
      <c r="F49" s="172"/>
      <c r="G49" s="172"/>
      <c r="H49" s="173"/>
      <c r="I49" s="180" t="str">
        <f>IF($I$12="","",$I$12)</f>
        <v/>
      </c>
      <c r="J49" s="181"/>
      <c r="K49" s="181"/>
      <c r="L49" s="181"/>
      <c r="M49" s="181"/>
      <c r="N49" s="181"/>
      <c r="O49" s="181"/>
      <c r="P49" s="181"/>
      <c r="Q49" s="181"/>
      <c r="R49" s="182"/>
      <c r="S49" s="189"/>
      <c r="T49" s="190"/>
      <c r="U49" s="190"/>
      <c r="V49" s="190"/>
      <c r="W49" s="190"/>
      <c r="X49" s="190"/>
      <c r="Y49" s="190"/>
      <c r="Z49" s="190"/>
      <c r="AA49" s="191"/>
      <c r="AB49" s="180" t="str">
        <f>IF($AB$12="","",$AB$12)</f>
        <v/>
      </c>
      <c r="AC49" s="181"/>
      <c r="AD49" s="181"/>
      <c r="AE49" s="181"/>
      <c r="AF49" s="181"/>
      <c r="AG49" s="181"/>
      <c r="AH49" s="181"/>
      <c r="AI49" s="181"/>
      <c r="AJ49" s="181"/>
      <c r="AK49" s="198"/>
      <c r="AL49" s="9"/>
      <c r="AM49" s="9"/>
      <c r="AN49" s="168"/>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69"/>
      <c r="BR49" s="169"/>
      <c r="BS49" s="169"/>
      <c r="BT49" s="169"/>
      <c r="BU49" s="169"/>
      <c r="BV49" s="169"/>
      <c r="BW49" s="170"/>
    </row>
    <row r="50" spans="2:75" ht="12.95" customHeight="1" x14ac:dyDescent="0.4">
      <c r="B50" s="174"/>
      <c r="C50" s="175"/>
      <c r="D50" s="175"/>
      <c r="E50" s="175"/>
      <c r="F50" s="175"/>
      <c r="G50" s="175"/>
      <c r="H50" s="176"/>
      <c r="I50" s="183"/>
      <c r="J50" s="184"/>
      <c r="K50" s="184"/>
      <c r="L50" s="184"/>
      <c r="M50" s="184"/>
      <c r="N50" s="184"/>
      <c r="O50" s="184"/>
      <c r="P50" s="184"/>
      <c r="Q50" s="184"/>
      <c r="R50" s="185"/>
      <c r="S50" s="192"/>
      <c r="T50" s="193"/>
      <c r="U50" s="193"/>
      <c r="V50" s="193"/>
      <c r="W50" s="193"/>
      <c r="X50" s="193"/>
      <c r="Y50" s="193"/>
      <c r="Z50" s="193"/>
      <c r="AA50" s="194"/>
      <c r="AB50" s="183"/>
      <c r="AC50" s="184"/>
      <c r="AD50" s="184"/>
      <c r="AE50" s="184"/>
      <c r="AF50" s="184"/>
      <c r="AG50" s="184"/>
      <c r="AH50" s="184"/>
      <c r="AI50" s="184"/>
      <c r="AJ50" s="184"/>
      <c r="AK50" s="199"/>
      <c r="AL50" s="9"/>
      <c r="AM50" s="9"/>
      <c r="AN50" s="201" t="s">
        <v>1</v>
      </c>
      <c r="AO50" s="71"/>
      <c r="AP50" s="71"/>
      <c r="AQ50" s="71"/>
      <c r="AR50" s="71"/>
      <c r="AS50" s="71"/>
      <c r="AT50" s="71"/>
      <c r="AU50" s="71"/>
      <c r="AV50" s="70" t="str">
        <f>IF($AV$13="","",$AV$13)</f>
        <v/>
      </c>
      <c r="AW50" s="71"/>
      <c r="AX50" s="71"/>
      <c r="AY50" s="71"/>
      <c r="AZ50" s="71"/>
      <c r="BA50" s="71"/>
      <c r="BB50" s="71"/>
      <c r="BC50" s="71"/>
      <c r="BD50" s="71"/>
      <c r="BE50" s="71"/>
      <c r="BF50" s="71"/>
      <c r="BG50" s="71"/>
      <c r="BH50" s="71"/>
      <c r="BI50" s="72"/>
      <c r="BJ50" s="70" t="s">
        <v>102</v>
      </c>
      <c r="BK50" s="71"/>
      <c r="BL50" s="71"/>
      <c r="BM50" s="70" t="str">
        <f>IF($BM$13="","",$BM$13)</f>
        <v/>
      </c>
      <c r="BN50" s="71"/>
      <c r="BO50" s="71"/>
      <c r="BP50" s="71"/>
      <c r="BQ50" s="71"/>
      <c r="BR50" s="71"/>
      <c r="BS50" s="71"/>
      <c r="BT50" s="71"/>
      <c r="BU50" s="71"/>
      <c r="BV50" s="71"/>
      <c r="BW50" s="84"/>
    </row>
    <row r="51" spans="2:75" ht="12.95" customHeight="1" thickBot="1" x14ac:dyDescent="0.45">
      <c r="B51" s="177"/>
      <c r="C51" s="178"/>
      <c r="D51" s="178"/>
      <c r="E51" s="178"/>
      <c r="F51" s="178"/>
      <c r="G51" s="178"/>
      <c r="H51" s="179"/>
      <c r="I51" s="186"/>
      <c r="J51" s="187"/>
      <c r="K51" s="187"/>
      <c r="L51" s="187"/>
      <c r="M51" s="187"/>
      <c r="N51" s="187"/>
      <c r="O51" s="187"/>
      <c r="P51" s="187"/>
      <c r="Q51" s="187"/>
      <c r="R51" s="188"/>
      <c r="S51" s="195"/>
      <c r="T51" s="196"/>
      <c r="U51" s="196"/>
      <c r="V51" s="196"/>
      <c r="W51" s="196"/>
      <c r="X51" s="196"/>
      <c r="Y51" s="196"/>
      <c r="Z51" s="196"/>
      <c r="AA51" s="197"/>
      <c r="AB51" s="186"/>
      <c r="AC51" s="187"/>
      <c r="AD51" s="187"/>
      <c r="AE51" s="187"/>
      <c r="AF51" s="187"/>
      <c r="AG51" s="187"/>
      <c r="AH51" s="187"/>
      <c r="AI51" s="187"/>
      <c r="AJ51" s="187"/>
      <c r="AK51" s="200"/>
      <c r="AL51" s="9"/>
      <c r="AM51" s="9"/>
      <c r="AN51" s="202"/>
      <c r="AO51" s="74"/>
      <c r="AP51" s="74"/>
      <c r="AQ51" s="74"/>
      <c r="AR51" s="74"/>
      <c r="AS51" s="74"/>
      <c r="AT51" s="74"/>
      <c r="AU51" s="74"/>
      <c r="AV51" s="73"/>
      <c r="AW51" s="74"/>
      <c r="AX51" s="74"/>
      <c r="AY51" s="74"/>
      <c r="AZ51" s="74"/>
      <c r="BA51" s="74"/>
      <c r="BB51" s="74"/>
      <c r="BC51" s="74"/>
      <c r="BD51" s="74"/>
      <c r="BE51" s="74"/>
      <c r="BF51" s="74"/>
      <c r="BG51" s="74"/>
      <c r="BH51" s="74"/>
      <c r="BI51" s="75"/>
      <c r="BJ51" s="73"/>
      <c r="BK51" s="74"/>
      <c r="BL51" s="74"/>
      <c r="BM51" s="73"/>
      <c r="BN51" s="74"/>
      <c r="BO51" s="74"/>
      <c r="BP51" s="74"/>
      <c r="BQ51" s="74"/>
      <c r="BR51" s="74"/>
      <c r="BS51" s="74"/>
      <c r="BT51" s="74"/>
      <c r="BU51" s="74"/>
      <c r="BV51" s="74"/>
      <c r="BW51" s="85"/>
    </row>
    <row r="52" spans="2:75" ht="12.95" customHeight="1" thickTop="1" x14ac:dyDescent="0.25">
      <c r="B52" s="130" t="s">
        <v>38</v>
      </c>
      <c r="C52" s="131"/>
      <c r="D52" s="131"/>
      <c r="E52" s="131"/>
      <c r="F52" s="131"/>
      <c r="G52" s="131"/>
      <c r="H52" s="132"/>
      <c r="I52" s="136" t="str">
        <f>IF($I$15="","",$I$15)</f>
        <v/>
      </c>
      <c r="J52" s="137"/>
      <c r="K52" s="137"/>
      <c r="L52" s="137"/>
      <c r="M52" s="137"/>
      <c r="N52" s="137"/>
      <c r="O52" s="137"/>
      <c r="P52" s="137"/>
      <c r="Q52" s="137"/>
      <c r="R52" s="138"/>
      <c r="S52" s="136" t="str">
        <f>IF($S$15="","",$S$15)</f>
        <v/>
      </c>
      <c r="T52" s="137"/>
      <c r="U52" s="137"/>
      <c r="V52" s="137"/>
      <c r="W52" s="137"/>
      <c r="X52" s="137"/>
      <c r="Y52" s="137"/>
      <c r="Z52" s="137"/>
      <c r="AA52" s="138"/>
      <c r="AB52" s="383" t="str">
        <f>IF($AB$15="","",$AB$15)</f>
        <v/>
      </c>
      <c r="AC52" s="384"/>
      <c r="AD52" s="384"/>
      <c r="AE52" s="384"/>
      <c r="AF52" s="384"/>
      <c r="AG52" s="384"/>
      <c r="AH52" s="384"/>
      <c r="AI52" s="384"/>
      <c r="AJ52" s="384"/>
      <c r="AK52" s="385"/>
      <c r="AL52" s="9"/>
      <c r="AM52" s="9"/>
      <c r="AN52" s="144" t="str">
        <f>IF($AN$15="","",$AN$15)</f>
        <v>口座( 当座・普通 )№</v>
      </c>
      <c r="AO52" s="145"/>
      <c r="AP52" s="145"/>
      <c r="AQ52" s="145"/>
      <c r="AR52" s="145"/>
      <c r="AS52" s="145"/>
      <c r="AT52" s="145"/>
      <c r="AU52" s="145"/>
      <c r="AV52" s="71" t="str">
        <f>IF($AV$15="","",$AV$15)</f>
        <v/>
      </c>
      <c r="AW52" s="71"/>
      <c r="AX52" s="71"/>
      <c r="AY52" s="71"/>
      <c r="AZ52" s="71"/>
      <c r="BA52" s="71"/>
      <c r="BB52" s="71"/>
      <c r="BC52" s="72"/>
      <c r="BD52" s="150" t="s">
        <v>2</v>
      </c>
      <c r="BE52" s="150"/>
      <c r="BF52" s="150"/>
      <c r="BG52" s="150"/>
      <c r="BH52" s="150"/>
      <c r="BI52" s="150"/>
      <c r="BJ52" s="151" t="str">
        <f>IF($BJ$15="","",$BJ$15)</f>
        <v/>
      </c>
      <c r="BK52" s="152"/>
      <c r="BL52" s="152"/>
      <c r="BM52" s="152"/>
      <c r="BN52" s="152"/>
      <c r="BO52" s="152"/>
      <c r="BP52" s="152"/>
      <c r="BQ52" s="152"/>
      <c r="BR52" s="152"/>
      <c r="BS52" s="152"/>
      <c r="BT52" s="152"/>
      <c r="BU52" s="152"/>
      <c r="BV52" s="152"/>
      <c r="BW52" s="153"/>
    </row>
    <row r="53" spans="2:75" ht="27.95" customHeight="1" thickBot="1" x14ac:dyDescent="0.45">
      <c r="B53" s="133"/>
      <c r="C53" s="134"/>
      <c r="D53" s="134"/>
      <c r="E53" s="134"/>
      <c r="F53" s="134"/>
      <c r="G53" s="134"/>
      <c r="H53" s="135"/>
      <c r="I53" s="139"/>
      <c r="J53" s="140"/>
      <c r="K53" s="140"/>
      <c r="L53" s="140"/>
      <c r="M53" s="140"/>
      <c r="N53" s="140"/>
      <c r="O53" s="140"/>
      <c r="P53" s="140"/>
      <c r="Q53" s="140"/>
      <c r="R53" s="141"/>
      <c r="S53" s="139"/>
      <c r="T53" s="140"/>
      <c r="U53" s="140"/>
      <c r="V53" s="140"/>
      <c r="W53" s="140"/>
      <c r="X53" s="140"/>
      <c r="Y53" s="140"/>
      <c r="Z53" s="140"/>
      <c r="AA53" s="141"/>
      <c r="AB53" s="386"/>
      <c r="AC53" s="387"/>
      <c r="AD53" s="387"/>
      <c r="AE53" s="387"/>
      <c r="AF53" s="387"/>
      <c r="AG53" s="387"/>
      <c r="AH53" s="387"/>
      <c r="AI53" s="387"/>
      <c r="AJ53" s="387"/>
      <c r="AK53" s="388"/>
      <c r="AL53" s="9"/>
      <c r="AM53" s="9"/>
      <c r="AN53" s="146"/>
      <c r="AO53" s="147"/>
      <c r="AP53" s="147"/>
      <c r="AQ53" s="147"/>
      <c r="AR53" s="147"/>
      <c r="AS53" s="147"/>
      <c r="AT53" s="147"/>
      <c r="AU53" s="147"/>
      <c r="AV53" s="148"/>
      <c r="AW53" s="148"/>
      <c r="AX53" s="148"/>
      <c r="AY53" s="148"/>
      <c r="AZ53" s="148"/>
      <c r="BA53" s="148"/>
      <c r="BB53" s="148"/>
      <c r="BC53" s="149"/>
      <c r="BD53" s="154" t="s">
        <v>3</v>
      </c>
      <c r="BE53" s="154"/>
      <c r="BF53" s="154"/>
      <c r="BG53" s="154"/>
      <c r="BH53" s="154"/>
      <c r="BI53" s="154"/>
      <c r="BJ53" s="155" t="str">
        <f>IF($BJ$16="","",$BJ$16)</f>
        <v/>
      </c>
      <c r="BK53" s="156"/>
      <c r="BL53" s="156"/>
      <c r="BM53" s="156"/>
      <c r="BN53" s="156"/>
      <c r="BO53" s="156"/>
      <c r="BP53" s="156"/>
      <c r="BQ53" s="156"/>
      <c r="BR53" s="156"/>
      <c r="BS53" s="156"/>
      <c r="BT53" s="156"/>
      <c r="BU53" s="156"/>
      <c r="BV53" s="156"/>
      <c r="BW53" s="157"/>
    </row>
    <row r="54" spans="2:75" ht="12" customHeight="1" thickBot="1" x14ac:dyDescent="0.45">
      <c r="AE54" s="11"/>
      <c r="AF54" s="9"/>
      <c r="AG54" s="9"/>
      <c r="AH54" s="9"/>
      <c r="AI54" s="9"/>
      <c r="AJ54" s="9"/>
      <c r="AK54" s="9"/>
      <c r="AL54" s="9"/>
      <c r="AM54" s="9"/>
      <c r="AN54" s="9"/>
      <c r="AO54" s="9"/>
      <c r="AP54" s="9"/>
    </row>
    <row r="55" spans="2:75" ht="23.1" customHeight="1" x14ac:dyDescent="0.4">
      <c r="B55" s="76"/>
      <c r="C55" s="77"/>
      <c r="D55" s="77"/>
      <c r="E55" s="77"/>
      <c r="F55" s="77"/>
      <c r="G55" s="77"/>
      <c r="H55" s="77"/>
      <c r="I55" s="77"/>
      <c r="J55" s="77"/>
      <c r="K55" s="77"/>
      <c r="L55" s="77"/>
      <c r="M55" s="77"/>
      <c r="N55" s="77"/>
      <c r="O55" s="77"/>
      <c r="P55" s="77"/>
      <c r="Q55" s="77"/>
      <c r="R55" s="78"/>
      <c r="S55" s="79" t="s">
        <v>84</v>
      </c>
      <c r="T55" s="80"/>
      <c r="U55" s="80"/>
      <c r="V55" s="80"/>
      <c r="W55" s="80"/>
      <c r="X55" s="80"/>
      <c r="Y55" s="80"/>
      <c r="Z55" s="80"/>
      <c r="AA55" s="80"/>
      <c r="AB55" s="80"/>
      <c r="AC55" s="80"/>
      <c r="AD55" s="80"/>
      <c r="AE55" s="80"/>
      <c r="AF55" s="80"/>
      <c r="AG55" s="80"/>
      <c r="AH55" s="80"/>
      <c r="AI55" s="80"/>
      <c r="AJ55" s="80"/>
      <c r="AK55" s="80"/>
      <c r="AL55" s="80"/>
      <c r="AM55" s="80"/>
      <c r="AN55" s="81"/>
      <c r="AO55" s="79" t="s">
        <v>85</v>
      </c>
      <c r="AP55" s="80"/>
      <c r="AQ55" s="80"/>
      <c r="AR55" s="80"/>
      <c r="AS55" s="80"/>
      <c r="AT55" s="80"/>
      <c r="AU55" s="80"/>
      <c r="AV55" s="80"/>
      <c r="AW55" s="80"/>
      <c r="AX55" s="80"/>
      <c r="AY55" s="80"/>
      <c r="AZ55" s="80"/>
      <c r="BA55" s="81"/>
      <c r="BB55" s="79" t="s">
        <v>86</v>
      </c>
      <c r="BC55" s="80"/>
      <c r="BD55" s="80"/>
      <c r="BE55" s="80"/>
      <c r="BF55" s="80"/>
      <c r="BG55" s="80"/>
      <c r="BH55" s="80"/>
      <c r="BI55" s="80"/>
      <c r="BJ55" s="80"/>
      <c r="BK55" s="80"/>
      <c r="BL55" s="80"/>
      <c r="BM55" s="80"/>
      <c r="BN55" s="81"/>
      <c r="BO55" s="118" t="s">
        <v>8</v>
      </c>
      <c r="BP55" s="119"/>
      <c r="BQ55" s="119"/>
      <c r="BR55" s="119"/>
      <c r="BS55" s="119"/>
      <c r="BT55" s="119"/>
      <c r="BU55" s="119"/>
      <c r="BV55" s="119"/>
      <c r="BW55" s="120"/>
    </row>
    <row r="56" spans="2:75" ht="23.1" customHeight="1" x14ac:dyDescent="0.4">
      <c r="B56" s="127" t="s">
        <v>4</v>
      </c>
      <c r="C56" s="128"/>
      <c r="D56" s="128"/>
      <c r="E56" s="128"/>
      <c r="F56" s="128"/>
      <c r="G56" s="128"/>
      <c r="H56" s="128"/>
      <c r="I56" s="128"/>
      <c r="J56" s="128"/>
      <c r="K56" s="128"/>
      <c r="L56" s="128"/>
      <c r="M56" s="128"/>
      <c r="N56" s="128"/>
      <c r="O56" s="128"/>
      <c r="P56" s="128"/>
      <c r="Q56" s="128"/>
      <c r="R56" s="129"/>
      <c r="S56" s="124" t="s">
        <v>9</v>
      </c>
      <c r="T56" s="125"/>
      <c r="U56" s="125"/>
      <c r="V56" s="126"/>
      <c r="W56" s="124" t="s">
        <v>10</v>
      </c>
      <c r="X56" s="125"/>
      <c r="Y56" s="125"/>
      <c r="Z56" s="125"/>
      <c r="AA56" s="126"/>
      <c r="AB56" s="124" t="s">
        <v>11</v>
      </c>
      <c r="AC56" s="125"/>
      <c r="AD56" s="125"/>
      <c r="AE56" s="125"/>
      <c r="AF56" s="126"/>
      <c r="AG56" s="124" t="s">
        <v>12</v>
      </c>
      <c r="AH56" s="125"/>
      <c r="AI56" s="125"/>
      <c r="AJ56" s="125"/>
      <c r="AK56" s="125"/>
      <c r="AL56" s="125"/>
      <c r="AM56" s="125"/>
      <c r="AN56" s="126"/>
      <c r="AO56" s="124" t="s">
        <v>100</v>
      </c>
      <c r="AP56" s="125"/>
      <c r="AQ56" s="125"/>
      <c r="AR56" s="125"/>
      <c r="AS56" s="126"/>
      <c r="AT56" s="124" t="s">
        <v>12</v>
      </c>
      <c r="AU56" s="125"/>
      <c r="AV56" s="125"/>
      <c r="AW56" s="125"/>
      <c r="AX56" s="125"/>
      <c r="AY56" s="125"/>
      <c r="AZ56" s="125"/>
      <c r="BA56" s="126"/>
      <c r="BB56" s="409" t="s">
        <v>100</v>
      </c>
      <c r="BC56" s="410"/>
      <c r="BD56" s="410"/>
      <c r="BE56" s="410"/>
      <c r="BF56" s="411"/>
      <c r="BG56" s="124" t="s">
        <v>12</v>
      </c>
      <c r="BH56" s="125"/>
      <c r="BI56" s="125"/>
      <c r="BJ56" s="125"/>
      <c r="BK56" s="125"/>
      <c r="BL56" s="125"/>
      <c r="BM56" s="125"/>
      <c r="BN56" s="126"/>
      <c r="BO56" s="121"/>
      <c r="BP56" s="122"/>
      <c r="BQ56" s="122"/>
      <c r="BR56" s="122"/>
      <c r="BS56" s="122"/>
      <c r="BT56" s="122"/>
      <c r="BU56" s="122"/>
      <c r="BV56" s="122"/>
      <c r="BW56" s="123"/>
    </row>
    <row r="57" spans="2:75" ht="23.1" customHeight="1" x14ac:dyDescent="0.4">
      <c r="B57" s="41" t="str">
        <f>IF($B$20="","",$B$20)</f>
        <v/>
      </c>
      <c r="C57" s="42"/>
      <c r="D57" s="42"/>
      <c r="E57" s="42"/>
      <c r="F57" s="42"/>
      <c r="G57" s="42"/>
      <c r="H57" s="42"/>
      <c r="I57" s="42"/>
      <c r="J57" s="42"/>
      <c r="K57" s="42"/>
      <c r="L57" s="42"/>
      <c r="M57" s="42"/>
      <c r="N57" s="42"/>
      <c r="O57" s="42"/>
      <c r="P57" s="42"/>
      <c r="Q57" s="42"/>
      <c r="R57" s="57"/>
      <c r="S57" s="58" t="str">
        <f>IF($S$20="","",$S$20)</f>
        <v/>
      </c>
      <c r="T57" s="58"/>
      <c r="U57" s="58"/>
      <c r="V57" s="58"/>
      <c r="W57" s="59" t="str">
        <f>IF($W$20="","",$W$20)</f>
        <v/>
      </c>
      <c r="X57" s="59"/>
      <c r="Y57" s="59"/>
      <c r="Z57" s="59"/>
      <c r="AA57" s="59"/>
      <c r="AB57" s="60" t="str">
        <f>IF($AB$20="","",$AB$20)</f>
        <v/>
      </c>
      <c r="AC57" s="60"/>
      <c r="AD57" s="60"/>
      <c r="AE57" s="60"/>
      <c r="AF57" s="60"/>
      <c r="AG57" s="39" t="str">
        <f>IF($AG$20="","",$AG$20)</f>
        <v/>
      </c>
      <c r="AH57" s="39"/>
      <c r="AI57" s="39"/>
      <c r="AJ57" s="39"/>
      <c r="AK57" s="39"/>
      <c r="AL57" s="39"/>
      <c r="AM57" s="39"/>
      <c r="AN57" s="39"/>
      <c r="AO57" s="371" t="str">
        <f>IF($AO$20="","",$AO$20)</f>
        <v/>
      </c>
      <c r="AP57" s="372"/>
      <c r="AQ57" s="372"/>
      <c r="AR57" s="372"/>
      <c r="AS57" s="25" t="str">
        <f>IF($AS$20="","",$AS$20)</f>
        <v/>
      </c>
      <c r="AT57" s="39" t="str">
        <f>IF($AT$20="","",$AT$20)</f>
        <v/>
      </c>
      <c r="AU57" s="39"/>
      <c r="AV57" s="39"/>
      <c r="AW57" s="39"/>
      <c r="AX57" s="39"/>
      <c r="AY57" s="39"/>
      <c r="AZ57" s="39"/>
      <c r="BA57" s="113"/>
      <c r="BB57" s="371" t="str">
        <f>IF($BB$20="","",$BB$20)</f>
        <v/>
      </c>
      <c r="BC57" s="372"/>
      <c r="BD57" s="372"/>
      <c r="BE57" s="372"/>
      <c r="BF57" s="25" t="str">
        <f>IF($BF$20="","",$BF$20)</f>
        <v/>
      </c>
      <c r="BG57" s="392" t="str">
        <f>IF($BG$20="","",$BG$20)</f>
        <v/>
      </c>
      <c r="BH57" s="39"/>
      <c r="BI57" s="39"/>
      <c r="BJ57" s="39"/>
      <c r="BK57" s="39"/>
      <c r="BL57" s="39"/>
      <c r="BM57" s="39"/>
      <c r="BN57" s="39"/>
      <c r="BO57" s="39" t="str">
        <f>IF($BO$20="","",$BO$20)</f>
        <v/>
      </c>
      <c r="BP57" s="39"/>
      <c r="BQ57" s="39"/>
      <c r="BR57" s="39"/>
      <c r="BS57" s="39"/>
      <c r="BT57" s="39"/>
      <c r="BU57" s="39"/>
      <c r="BV57" s="39"/>
      <c r="BW57" s="115"/>
    </row>
    <row r="58" spans="2:75" ht="23.1" customHeight="1" x14ac:dyDescent="0.4">
      <c r="B58" s="116" t="str">
        <f>IF($B$21="","",$B$21)</f>
        <v/>
      </c>
      <c r="C58" s="117"/>
      <c r="D58" s="117"/>
      <c r="E58" s="117"/>
      <c r="F58" s="117"/>
      <c r="G58" s="117"/>
      <c r="H58" s="117"/>
      <c r="I58" s="117"/>
      <c r="J58" s="117"/>
      <c r="K58" s="117"/>
      <c r="L58" s="117"/>
      <c r="M58" s="117"/>
      <c r="N58" s="117"/>
      <c r="O58" s="117"/>
      <c r="P58" s="117"/>
      <c r="Q58" s="117"/>
      <c r="R58" s="117"/>
      <c r="S58" s="58" t="str">
        <f>IF($S$21="","",$S$21)</f>
        <v/>
      </c>
      <c r="T58" s="58"/>
      <c r="U58" s="58"/>
      <c r="V58" s="58"/>
      <c r="W58" s="59" t="str">
        <f>IF($W$21="","",$W$21)</f>
        <v/>
      </c>
      <c r="X58" s="59"/>
      <c r="Y58" s="59"/>
      <c r="Z58" s="59"/>
      <c r="AA58" s="59"/>
      <c r="AB58" s="60" t="str">
        <f>IF($AB$21="","",$AB$21)</f>
        <v/>
      </c>
      <c r="AC58" s="60"/>
      <c r="AD58" s="60"/>
      <c r="AE58" s="60"/>
      <c r="AF58" s="60"/>
      <c r="AG58" s="39" t="str">
        <f>IF($AG$21="","",$AG$21)</f>
        <v/>
      </c>
      <c r="AH58" s="39"/>
      <c r="AI58" s="39"/>
      <c r="AJ58" s="39"/>
      <c r="AK58" s="39"/>
      <c r="AL58" s="39"/>
      <c r="AM58" s="39"/>
      <c r="AN58" s="39"/>
      <c r="AO58" s="371" t="str">
        <f>IF($AO$21="","",$AO$21)</f>
        <v/>
      </c>
      <c r="AP58" s="372"/>
      <c r="AQ58" s="372"/>
      <c r="AR58" s="372"/>
      <c r="AS58" s="25" t="str">
        <f>IF($AS$21="","",$AS$21)</f>
        <v/>
      </c>
      <c r="AT58" s="39" t="str">
        <f>IF($AT$21="","",$AT$21)</f>
        <v/>
      </c>
      <c r="AU58" s="39"/>
      <c r="AV58" s="39"/>
      <c r="AW58" s="39"/>
      <c r="AX58" s="39"/>
      <c r="AY58" s="39"/>
      <c r="AZ58" s="39"/>
      <c r="BA58" s="39"/>
      <c r="BB58" s="371" t="str">
        <f>IF($BB$21="","",$BB$21)</f>
        <v/>
      </c>
      <c r="BC58" s="372"/>
      <c r="BD58" s="372"/>
      <c r="BE58" s="372"/>
      <c r="BF58" s="25" t="str">
        <f>IF($BF$21="","",$BF$21)</f>
        <v/>
      </c>
      <c r="BG58" s="39" t="str">
        <f>IF($BG$21="","",$BG$21)</f>
        <v/>
      </c>
      <c r="BH58" s="39"/>
      <c r="BI58" s="39"/>
      <c r="BJ58" s="39"/>
      <c r="BK58" s="39"/>
      <c r="BL58" s="39"/>
      <c r="BM58" s="39"/>
      <c r="BN58" s="39"/>
      <c r="BO58" s="39" t="str">
        <f>IF($BO$21="","",$BO$21)</f>
        <v/>
      </c>
      <c r="BP58" s="39"/>
      <c r="BQ58" s="39"/>
      <c r="BR58" s="39"/>
      <c r="BS58" s="39"/>
      <c r="BT58" s="39"/>
      <c r="BU58" s="39"/>
      <c r="BV58" s="39"/>
      <c r="BW58" s="115"/>
    </row>
    <row r="59" spans="2:75" ht="23.1" customHeight="1" x14ac:dyDescent="0.4">
      <c r="B59" s="116" t="str">
        <f>IF($B$22="","",$B$22)</f>
        <v/>
      </c>
      <c r="C59" s="117"/>
      <c r="D59" s="117"/>
      <c r="E59" s="117"/>
      <c r="F59" s="117"/>
      <c r="G59" s="117"/>
      <c r="H59" s="117"/>
      <c r="I59" s="117"/>
      <c r="J59" s="117"/>
      <c r="K59" s="117"/>
      <c r="L59" s="117"/>
      <c r="M59" s="117"/>
      <c r="N59" s="117"/>
      <c r="O59" s="117"/>
      <c r="P59" s="117"/>
      <c r="Q59" s="117"/>
      <c r="R59" s="117"/>
      <c r="S59" s="58" t="str">
        <f>IF($S$22="","",$S$22)</f>
        <v/>
      </c>
      <c r="T59" s="58"/>
      <c r="U59" s="58"/>
      <c r="V59" s="58"/>
      <c r="W59" s="59" t="str">
        <f>IF($W$22="","",$W$22)</f>
        <v/>
      </c>
      <c r="X59" s="59"/>
      <c r="Y59" s="59"/>
      <c r="Z59" s="59"/>
      <c r="AA59" s="59"/>
      <c r="AB59" s="60" t="str">
        <f>IF($AB$22="","",$AB$22)</f>
        <v/>
      </c>
      <c r="AC59" s="60"/>
      <c r="AD59" s="60"/>
      <c r="AE59" s="60"/>
      <c r="AF59" s="60"/>
      <c r="AG59" s="39" t="str">
        <f>IF($AG$22="","",$AG$22)</f>
        <v/>
      </c>
      <c r="AH59" s="39"/>
      <c r="AI59" s="39"/>
      <c r="AJ59" s="39"/>
      <c r="AK59" s="39"/>
      <c r="AL59" s="39"/>
      <c r="AM59" s="39"/>
      <c r="AN59" s="39"/>
      <c r="AO59" s="371" t="str">
        <f>IF($AO$22="","",$AO$22)</f>
        <v/>
      </c>
      <c r="AP59" s="372"/>
      <c r="AQ59" s="372"/>
      <c r="AR59" s="372"/>
      <c r="AS59" s="25" t="str">
        <f>IF($AS$22="","",$AS$22)</f>
        <v/>
      </c>
      <c r="AT59" s="39" t="str">
        <f>IF($AT$22="","",$AT$22)</f>
        <v/>
      </c>
      <c r="AU59" s="39"/>
      <c r="AV59" s="39"/>
      <c r="AW59" s="39"/>
      <c r="AX59" s="39"/>
      <c r="AY59" s="39"/>
      <c r="AZ59" s="39"/>
      <c r="BA59" s="39"/>
      <c r="BB59" s="371" t="str">
        <f>IF($BB$22="","",$BB$22)</f>
        <v/>
      </c>
      <c r="BC59" s="372"/>
      <c r="BD59" s="372"/>
      <c r="BE59" s="372"/>
      <c r="BF59" s="25" t="str">
        <f>IF($BF$22="","",$BF$22)</f>
        <v/>
      </c>
      <c r="BG59" s="39" t="str">
        <f>IF($BG$22="","",$BG$22)</f>
        <v/>
      </c>
      <c r="BH59" s="39"/>
      <c r="BI59" s="39"/>
      <c r="BJ59" s="39"/>
      <c r="BK59" s="39"/>
      <c r="BL59" s="39"/>
      <c r="BM59" s="39"/>
      <c r="BN59" s="39"/>
      <c r="BO59" s="39" t="str">
        <f>IF($BO$22="","",$BO$22)</f>
        <v/>
      </c>
      <c r="BP59" s="39"/>
      <c r="BQ59" s="39"/>
      <c r="BR59" s="39"/>
      <c r="BS59" s="39"/>
      <c r="BT59" s="39"/>
      <c r="BU59" s="39"/>
      <c r="BV59" s="39"/>
      <c r="BW59" s="115"/>
    </row>
    <row r="60" spans="2:75" ht="23.1" customHeight="1" x14ac:dyDescent="0.4">
      <c r="B60" s="41" t="str">
        <f>IF($B$23="","",$B$23)</f>
        <v/>
      </c>
      <c r="C60" s="42"/>
      <c r="D60" s="42"/>
      <c r="E60" s="42"/>
      <c r="F60" s="42"/>
      <c r="G60" s="42"/>
      <c r="H60" s="42"/>
      <c r="I60" s="42"/>
      <c r="J60" s="42"/>
      <c r="K60" s="42"/>
      <c r="L60" s="42"/>
      <c r="M60" s="42"/>
      <c r="N60" s="42"/>
      <c r="O60" s="42"/>
      <c r="P60" s="42"/>
      <c r="Q60" s="42"/>
      <c r="R60" s="57"/>
      <c r="S60" s="58" t="str">
        <f>IF($S$23="","",$S$23)</f>
        <v/>
      </c>
      <c r="T60" s="58"/>
      <c r="U60" s="58"/>
      <c r="V60" s="58"/>
      <c r="W60" s="59" t="str">
        <f>IF($W$23="","",$W$23)</f>
        <v/>
      </c>
      <c r="X60" s="59"/>
      <c r="Y60" s="59"/>
      <c r="Z60" s="59"/>
      <c r="AA60" s="59"/>
      <c r="AB60" s="60" t="str">
        <f>IF($AB$23="","",$AB$23)</f>
        <v/>
      </c>
      <c r="AC60" s="60"/>
      <c r="AD60" s="60"/>
      <c r="AE60" s="60"/>
      <c r="AF60" s="60"/>
      <c r="AG60" s="39" t="str">
        <f>IF($AG$23="","",$AG$23)</f>
        <v/>
      </c>
      <c r="AH60" s="39"/>
      <c r="AI60" s="39"/>
      <c r="AJ60" s="39"/>
      <c r="AK60" s="39"/>
      <c r="AL60" s="39"/>
      <c r="AM60" s="39"/>
      <c r="AN60" s="39"/>
      <c r="AO60" s="371" t="str">
        <f>IF($AO$23="","",$AO$23)</f>
        <v/>
      </c>
      <c r="AP60" s="372"/>
      <c r="AQ60" s="372"/>
      <c r="AR60" s="372"/>
      <c r="AS60" s="25" t="str">
        <f>IF($AS$23="","",$AS$23)</f>
        <v/>
      </c>
      <c r="AT60" s="39" t="str">
        <f>IF($AT$23="","",$AT$23)</f>
        <v/>
      </c>
      <c r="AU60" s="39"/>
      <c r="AV60" s="39"/>
      <c r="AW60" s="39"/>
      <c r="AX60" s="39"/>
      <c r="AY60" s="39"/>
      <c r="AZ60" s="39"/>
      <c r="BA60" s="39"/>
      <c r="BB60" s="371" t="str">
        <f>IF($BB$23="","",$BB$23)</f>
        <v/>
      </c>
      <c r="BC60" s="372"/>
      <c r="BD60" s="372"/>
      <c r="BE60" s="372"/>
      <c r="BF60" s="25" t="str">
        <f>IF($BF$23="","",$BF$23)</f>
        <v/>
      </c>
      <c r="BG60" s="39" t="str">
        <f>IF($BG$23="","",$BG$23)</f>
        <v/>
      </c>
      <c r="BH60" s="39"/>
      <c r="BI60" s="39"/>
      <c r="BJ60" s="39"/>
      <c r="BK60" s="39"/>
      <c r="BL60" s="39"/>
      <c r="BM60" s="39"/>
      <c r="BN60" s="39"/>
      <c r="BO60" s="113" t="str">
        <f>IF($BO$23="","",$BO$23)</f>
        <v/>
      </c>
      <c r="BP60" s="94"/>
      <c r="BQ60" s="94"/>
      <c r="BR60" s="94"/>
      <c r="BS60" s="94"/>
      <c r="BT60" s="94"/>
      <c r="BU60" s="94"/>
      <c r="BV60" s="94"/>
      <c r="BW60" s="95"/>
    </row>
    <row r="61" spans="2:75" ht="23.1" customHeight="1" x14ac:dyDescent="0.4">
      <c r="B61" s="41" t="str">
        <f>IF($B$24="","",$B$24)</f>
        <v/>
      </c>
      <c r="C61" s="42"/>
      <c r="D61" s="42"/>
      <c r="E61" s="42"/>
      <c r="F61" s="42"/>
      <c r="G61" s="42"/>
      <c r="H61" s="42"/>
      <c r="I61" s="42"/>
      <c r="J61" s="42"/>
      <c r="K61" s="42"/>
      <c r="L61" s="42"/>
      <c r="M61" s="42"/>
      <c r="N61" s="42"/>
      <c r="O61" s="42"/>
      <c r="P61" s="42"/>
      <c r="Q61" s="42"/>
      <c r="R61" s="57"/>
      <c r="S61" s="58" t="str">
        <f>IF($S$24="","",$S$24)</f>
        <v/>
      </c>
      <c r="T61" s="58"/>
      <c r="U61" s="58"/>
      <c r="V61" s="58"/>
      <c r="W61" s="59" t="str">
        <f>IF($W$24="","",$W$24)</f>
        <v/>
      </c>
      <c r="X61" s="59"/>
      <c r="Y61" s="59"/>
      <c r="Z61" s="59"/>
      <c r="AA61" s="59"/>
      <c r="AB61" s="60" t="str">
        <f>IF($AB$24="","",$AB$24)</f>
        <v/>
      </c>
      <c r="AC61" s="60"/>
      <c r="AD61" s="60"/>
      <c r="AE61" s="60"/>
      <c r="AF61" s="60"/>
      <c r="AG61" s="39" t="str">
        <f>IF($AG$24="","",$AG$24)</f>
        <v/>
      </c>
      <c r="AH61" s="39"/>
      <c r="AI61" s="39"/>
      <c r="AJ61" s="39"/>
      <c r="AK61" s="39"/>
      <c r="AL61" s="39"/>
      <c r="AM61" s="39"/>
      <c r="AN61" s="39"/>
      <c r="AO61" s="371" t="str">
        <f>IF($AO$24="","",$AO$24)</f>
        <v/>
      </c>
      <c r="AP61" s="372"/>
      <c r="AQ61" s="372"/>
      <c r="AR61" s="372"/>
      <c r="AS61" s="25" t="str">
        <f>IF($AS$24="","",$AS$24)</f>
        <v/>
      </c>
      <c r="AT61" s="39" t="str">
        <f>IF($AT$24="","",$AT$24)</f>
        <v/>
      </c>
      <c r="AU61" s="39"/>
      <c r="AV61" s="39"/>
      <c r="AW61" s="39"/>
      <c r="AX61" s="39"/>
      <c r="AY61" s="39"/>
      <c r="AZ61" s="39"/>
      <c r="BA61" s="39"/>
      <c r="BB61" s="371" t="str">
        <f>IF($BB$24="","",$BB$24)</f>
        <v/>
      </c>
      <c r="BC61" s="372"/>
      <c r="BD61" s="372"/>
      <c r="BE61" s="372"/>
      <c r="BF61" s="25" t="str">
        <f>IF($BF$24="","",$BF$24)</f>
        <v/>
      </c>
      <c r="BG61" s="39" t="str">
        <f>IF($BG$24="","",$BG$24)</f>
        <v/>
      </c>
      <c r="BH61" s="39"/>
      <c r="BI61" s="39"/>
      <c r="BJ61" s="39"/>
      <c r="BK61" s="39"/>
      <c r="BL61" s="39"/>
      <c r="BM61" s="39"/>
      <c r="BN61" s="39"/>
      <c r="BO61" s="113" t="str">
        <f>IF($BO$24="","",$BO$24)</f>
        <v/>
      </c>
      <c r="BP61" s="94"/>
      <c r="BQ61" s="94"/>
      <c r="BR61" s="94"/>
      <c r="BS61" s="94"/>
      <c r="BT61" s="94"/>
      <c r="BU61" s="94"/>
      <c r="BV61" s="94"/>
      <c r="BW61" s="95"/>
    </row>
    <row r="62" spans="2:75" ht="23.1" customHeight="1" x14ac:dyDescent="0.4">
      <c r="B62" s="41" t="str">
        <f>IF($B$25="","",$B$25)</f>
        <v/>
      </c>
      <c r="C62" s="42"/>
      <c r="D62" s="42"/>
      <c r="E62" s="42"/>
      <c r="F62" s="42"/>
      <c r="G62" s="42"/>
      <c r="H62" s="42"/>
      <c r="I62" s="42"/>
      <c r="J62" s="42"/>
      <c r="K62" s="42"/>
      <c r="L62" s="42"/>
      <c r="M62" s="42"/>
      <c r="N62" s="42"/>
      <c r="O62" s="42"/>
      <c r="P62" s="42"/>
      <c r="Q62" s="42"/>
      <c r="R62" s="57"/>
      <c r="S62" s="58" t="str">
        <f>IF($S$25="","",$S$25)</f>
        <v/>
      </c>
      <c r="T62" s="58"/>
      <c r="U62" s="58"/>
      <c r="V62" s="58"/>
      <c r="W62" s="59" t="str">
        <f>IF($W$25="","",$W$25)</f>
        <v/>
      </c>
      <c r="X62" s="59"/>
      <c r="Y62" s="59"/>
      <c r="Z62" s="59"/>
      <c r="AA62" s="59"/>
      <c r="AB62" s="60" t="str">
        <f>IF($AB$25="","",$AB$25)</f>
        <v/>
      </c>
      <c r="AC62" s="60"/>
      <c r="AD62" s="60"/>
      <c r="AE62" s="60"/>
      <c r="AF62" s="60"/>
      <c r="AG62" s="39" t="str">
        <f>IF($AG$25="","",$AG$25)</f>
        <v/>
      </c>
      <c r="AH62" s="39"/>
      <c r="AI62" s="39"/>
      <c r="AJ62" s="39"/>
      <c r="AK62" s="39"/>
      <c r="AL62" s="39"/>
      <c r="AM62" s="39"/>
      <c r="AN62" s="39"/>
      <c r="AO62" s="371" t="str">
        <f>IF($AO$25="","",$AO$25)</f>
        <v/>
      </c>
      <c r="AP62" s="372"/>
      <c r="AQ62" s="372"/>
      <c r="AR62" s="372"/>
      <c r="AS62" s="25" t="str">
        <f>IF($AS$25="","",$AS$25)</f>
        <v/>
      </c>
      <c r="AT62" s="39" t="str">
        <f>IF($AT$25="","",$AT$25)</f>
        <v/>
      </c>
      <c r="AU62" s="39"/>
      <c r="AV62" s="39"/>
      <c r="AW62" s="39"/>
      <c r="AX62" s="39"/>
      <c r="AY62" s="39"/>
      <c r="AZ62" s="39"/>
      <c r="BA62" s="39"/>
      <c r="BB62" s="371" t="str">
        <f>IF($BB$25="","",$BB$25)</f>
        <v/>
      </c>
      <c r="BC62" s="372"/>
      <c r="BD62" s="372"/>
      <c r="BE62" s="372"/>
      <c r="BF62" s="25" t="str">
        <f>IF($BF$25="","",$BF$25)</f>
        <v/>
      </c>
      <c r="BG62" s="39" t="str">
        <f>IF($BG$25="","",$BG$25)</f>
        <v/>
      </c>
      <c r="BH62" s="39"/>
      <c r="BI62" s="39"/>
      <c r="BJ62" s="39"/>
      <c r="BK62" s="39"/>
      <c r="BL62" s="39"/>
      <c r="BM62" s="39"/>
      <c r="BN62" s="39"/>
      <c r="BO62" s="113" t="str">
        <f>IF($BO$25="","",$BO$25)</f>
        <v/>
      </c>
      <c r="BP62" s="94"/>
      <c r="BQ62" s="94"/>
      <c r="BR62" s="94"/>
      <c r="BS62" s="94"/>
      <c r="BT62" s="94"/>
      <c r="BU62" s="94"/>
      <c r="BV62" s="94"/>
      <c r="BW62" s="95"/>
    </row>
    <row r="63" spans="2:75" ht="23.1" customHeight="1" thickBot="1" x14ac:dyDescent="0.45">
      <c r="B63" s="43" t="str">
        <f>IF($B$26="","",$B$26)</f>
        <v/>
      </c>
      <c r="C63" s="44"/>
      <c r="D63" s="44"/>
      <c r="E63" s="44"/>
      <c r="F63" s="44"/>
      <c r="G63" s="44"/>
      <c r="H63" s="44"/>
      <c r="I63" s="44"/>
      <c r="J63" s="44"/>
      <c r="K63" s="44"/>
      <c r="L63" s="44"/>
      <c r="M63" s="44"/>
      <c r="N63" s="44"/>
      <c r="O63" s="44"/>
      <c r="P63" s="44"/>
      <c r="Q63" s="44"/>
      <c r="R63" s="114"/>
      <c r="S63" s="58" t="str">
        <f>IF($S$26="","",$S$26)</f>
        <v/>
      </c>
      <c r="T63" s="58"/>
      <c r="U63" s="58"/>
      <c r="V63" s="58"/>
      <c r="W63" s="59" t="str">
        <f>IF($W$26="","",$W$26)</f>
        <v/>
      </c>
      <c r="X63" s="59"/>
      <c r="Y63" s="59"/>
      <c r="Z63" s="59"/>
      <c r="AA63" s="59"/>
      <c r="AB63" s="60" t="str">
        <f>IF($AB$26="","",$AB$26)</f>
        <v/>
      </c>
      <c r="AC63" s="60"/>
      <c r="AD63" s="60"/>
      <c r="AE63" s="60"/>
      <c r="AF63" s="60"/>
      <c r="AG63" s="39" t="str">
        <f>IF($AG$26="","",$AG$26)</f>
        <v/>
      </c>
      <c r="AH63" s="39"/>
      <c r="AI63" s="39"/>
      <c r="AJ63" s="39"/>
      <c r="AK63" s="39"/>
      <c r="AL63" s="39"/>
      <c r="AM63" s="39"/>
      <c r="AN63" s="39"/>
      <c r="AO63" s="371" t="str">
        <f>IF($AO$26="","",$AO$26)</f>
        <v/>
      </c>
      <c r="AP63" s="372"/>
      <c r="AQ63" s="372"/>
      <c r="AR63" s="372"/>
      <c r="AS63" s="25" t="str">
        <f>IF($AS$26="","",$AS$26)</f>
        <v/>
      </c>
      <c r="AT63" s="39" t="str">
        <f>IF($AT$26="","",$AT$26)</f>
        <v/>
      </c>
      <c r="AU63" s="39"/>
      <c r="AV63" s="39"/>
      <c r="AW63" s="39"/>
      <c r="AX63" s="39"/>
      <c r="AY63" s="39"/>
      <c r="AZ63" s="39"/>
      <c r="BA63" s="39"/>
      <c r="BB63" s="371" t="str">
        <f>IF($BB$26="","",$BB$26)</f>
        <v/>
      </c>
      <c r="BC63" s="372"/>
      <c r="BD63" s="372"/>
      <c r="BE63" s="372"/>
      <c r="BF63" s="25" t="str">
        <f>IF($BF$26="","",$BF$26)</f>
        <v/>
      </c>
      <c r="BG63" s="39" t="str">
        <f>IF($BG$26="","",$BG$26)</f>
        <v/>
      </c>
      <c r="BH63" s="39"/>
      <c r="BI63" s="39"/>
      <c r="BJ63" s="39"/>
      <c r="BK63" s="39"/>
      <c r="BL63" s="39"/>
      <c r="BM63" s="39"/>
      <c r="BN63" s="39"/>
      <c r="BO63" s="110" t="str">
        <f>IF($BO$26="","",$BO$26)</f>
        <v/>
      </c>
      <c r="BP63" s="111"/>
      <c r="BQ63" s="111"/>
      <c r="BR63" s="111"/>
      <c r="BS63" s="111"/>
      <c r="BT63" s="111"/>
      <c r="BU63" s="111"/>
      <c r="BV63" s="111"/>
      <c r="BW63" s="112"/>
    </row>
    <row r="64" spans="2:75" ht="23.1" customHeight="1" thickTop="1" thickBot="1" x14ac:dyDescent="0.45">
      <c r="B64" s="61" t="s">
        <v>30</v>
      </c>
      <c r="C64" s="62"/>
      <c r="D64" s="62"/>
      <c r="E64" s="62"/>
      <c r="F64" s="62"/>
      <c r="G64" s="62"/>
      <c r="H64" s="62"/>
      <c r="I64" s="62"/>
      <c r="J64" s="62"/>
      <c r="K64" s="62"/>
      <c r="L64" s="62"/>
      <c r="M64" s="62"/>
      <c r="N64" s="62"/>
      <c r="O64" s="62"/>
      <c r="P64" s="62"/>
      <c r="Q64" s="62"/>
      <c r="R64" s="63"/>
      <c r="S64" s="64"/>
      <c r="T64" s="65"/>
      <c r="U64" s="65"/>
      <c r="V64" s="66"/>
      <c r="W64" s="67"/>
      <c r="X64" s="68"/>
      <c r="Y64" s="68"/>
      <c r="Z64" s="68"/>
      <c r="AA64" s="69"/>
      <c r="AB64" s="35"/>
      <c r="AC64" s="36"/>
      <c r="AD64" s="36"/>
      <c r="AE64" s="36"/>
      <c r="AF64" s="37"/>
      <c r="AG64" s="67" t="str">
        <f>IF($AG$27="","",$AG$27)</f>
        <v/>
      </c>
      <c r="AH64" s="68"/>
      <c r="AI64" s="68"/>
      <c r="AJ64" s="68"/>
      <c r="AK64" s="68"/>
      <c r="AL64" s="68"/>
      <c r="AM64" s="68"/>
      <c r="AN64" s="69"/>
      <c r="AO64" s="35"/>
      <c r="AP64" s="36"/>
      <c r="AQ64" s="36"/>
      <c r="AR64" s="36"/>
      <c r="AS64" s="37"/>
      <c r="AT64" s="67" t="str">
        <f>IF($AT$27="","",$AT$27)</f>
        <v/>
      </c>
      <c r="AU64" s="68"/>
      <c r="AV64" s="68"/>
      <c r="AW64" s="68"/>
      <c r="AX64" s="68"/>
      <c r="AY64" s="68"/>
      <c r="AZ64" s="68"/>
      <c r="BA64" s="69"/>
      <c r="BB64" s="35"/>
      <c r="BC64" s="36"/>
      <c r="BD64" s="36"/>
      <c r="BE64" s="36"/>
      <c r="BF64" s="37"/>
      <c r="BG64" s="67" t="str">
        <f>IF($BG$27="","",$BG$27)</f>
        <v/>
      </c>
      <c r="BH64" s="68"/>
      <c r="BI64" s="68"/>
      <c r="BJ64" s="68"/>
      <c r="BK64" s="68"/>
      <c r="BL64" s="68"/>
      <c r="BM64" s="68"/>
      <c r="BN64" s="69"/>
      <c r="BO64" s="67" t="str">
        <f>IF($BO$27="","",$BO$27)</f>
        <v/>
      </c>
      <c r="BP64" s="68"/>
      <c r="BQ64" s="68"/>
      <c r="BR64" s="68"/>
      <c r="BS64" s="68"/>
      <c r="BT64" s="68"/>
      <c r="BU64" s="68"/>
      <c r="BV64" s="68"/>
      <c r="BW64" s="89"/>
    </row>
    <row r="65" spans="2:89" s="1" customFormat="1" ht="11.1" customHeight="1" thickBot="1" x14ac:dyDescent="0.45"/>
    <row r="66" spans="2:89" s="1" customFormat="1" ht="23.1" customHeight="1" x14ac:dyDescent="0.4">
      <c r="B66" s="45" t="s">
        <v>19</v>
      </c>
      <c r="C66" s="46"/>
      <c r="D66" s="46"/>
      <c r="E66" s="46"/>
      <c r="F66" s="46"/>
      <c r="G66" s="46"/>
      <c r="H66" s="49" t="str">
        <f>IF($H$29="","",$H$29)</f>
        <v/>
      </c>
      <c r="I66" s="49"/>
      <c r="J66" s="49"/>
      <c r="K66" s="49"/>
      <c r="L66" s="49"/>
      <c r="M66" s="49"/>
      <c r="N66" s="49"/>
      <c r="O66" s="49"/>
      <c r="P66" s="49"/>
      <c r="Q66" s="49"/>
      <c r="R66" s="49"/>
      <c r="S66" s="49"/>
      <c r="T66" s="49"/>
      <c r="U66" s="49"/>
      <c r="V66" s="49"/>
      <c r="W66" s="49"/>
      <c r="X66" s="49"/>
      <c r="Y66" s="49"/>
      <c r="Z66" s="49"/>
      <c r="AA66" s="49"/>
      <c r="AB66" s="46" t="s">
        <v>17</v>
      </c>
      <c r="AC66" s="46"/>
      <c r="AD66" s="46"/>
      <c r="AE66" s="46"/>
      <c r="AF66" s="46"/>
      <c r="AG66" s="46"/>
      <c r="AH66" s="46"/>
      <c r="AI66" s="51" t="str">
        <f>IF($AI$29="","",$AI$29)</f>
        <v/>
      </c>
      <c r="AJ66" s="51"/>
      <c r="AK66" s="51"/>
      <c r="AL66" s="51"/>
      <c r="AM66" s="51"/>
      <c r="AN66" s="51"/>
      <c r="AO66" s="51"/>
      <c r="AP66" s="51"/>
      <c r="AQ66" s="51"/>
      <c r="AR66" s="51"/>
      <c r="AS66" s="52"/>
      <c r="AT66" s="29"/>
      <c r="AU66" s="29"/>
      <c r="AV66"/>
      <c r="AW66" s="90" t="s">
        <v>42</v>
      </c>
      <c r="AX66" s="91"/>
      <c r="AY66" s="91"/>
      <c r="AZ66" s="91"/>
      <c r="BA66" s="91"/>
      <c r="BB66" s="91"/>
      <c r="BC66" s="91"/>
      <c r="BD66" s="91"/>
      <c r="BE66" s="91"/>
      <c r="BF66" s="91"/>
      <c r="BG66" s="91"/>
      <c r="BH66" s="91"/>
      <c r="BI66" s="91"/>
      <c r="BJ66" s="91"/>
      <c r="BK66" s="91"/>
      <c r="BL66" s="91"/>
      <c r="BM66" s="91"/>
      <c r="BN66" s="92"/>
      <c r="BO66" s="79" t="s">
        <v>32</v>
      </c>
      <c r="BP66" s="80"/>
      <c r="BQ66" s="80"/>
      <c r="BR66" s="80"/>
      <c r="BS66" s="80"/>
      <c r="BT66" s="80"/>
      <c r="BU66" s="80"/>
      <c r="BV66" s="80"/>
      <c r="BW66" s="86"/>
    </row>
    <row r="67" spans="2:89" s="1" customFormat="1" ht="23.1" customHeight="1" x14ac:dyDescent="0.4">
      <c r="B67" s="47"/>
      <c r="C67" s="48"/>
      <c r="D67" s="48"/>
      <c r="E67" s="48"/>
      <c r="F67" s="48"/>
      <c r="G67" s="48"/>
      <c r="H67" s="50"/>
      <c r="I67" s="50"/>
      <c r="J67" s="50"/>
      <c r="K67" s="50"/>
      <c r="L67" s="50"/>
      <c r="M67" s="50"/>
      <c r="N67" s="50"/>
      <c r="O67" s="50"/>
      <c r="P67" s="50"/>
      <c r="Q67" s="50"/>
      <c r="R67" s="50"/>
      <c r="S67" s="50"/>
      <c r="T67" s="50"/>
      <c r="U67" s="50"/>
      <c r="V67" s="50"/>
      <c r="W67" s="50"/>
      <c r="X67" s="50"/>
      <c r="Y67" s="50"/>
      <c r="Z67" s="50"/>
      <c r="AA67" s="50"/>
      <c r="AB67" s="48"/>
      <c r="AC67" s="48"/>
      <c r="AD67" s="48"/>
      <c r="AE67" s="48"/>
      <c r="AF67" s="48"/>
      <c r="AG67" s="48"/>
      <c r="AH67" s="48"/>
      <c r="AI67" s="53"/>
      <c r="AJ67" s="53"/>
      <c r="AK67" s="53"/>
      <c r="AL67" s="53"/>
      <c r="AM67" s="53"/>
      <c r="AN67" s="53"/>
      <c r="AO67" s="53"/>
      <c r="AP67" s="53"/>
      <c r="AQ67" s="53"/>
      <c r="AR67" s="53"/>
      <c r="AS67" s="54"/>
      <c r="AT67" s="29"/>
      <c r="AU67" s="29"/>
      <c r="AW67" s="55" t="str">
        <f>IF($AW$30="","",$AW$30)</f>
        <v>交通費</v>
      </c>
      <c r="AX67" s="56"/>
      <c r="AY67" s="56"/>
      <c r="AZ67" s="56"/>
      <c r="BA67" s="56"/>
      <c r="BB67" s="56"/>
      <c r="BC67" s="56"/>
      <c r="BD67" s="56"/>
      <c r="BE67" s="56"/>
      <c r="BF67" s="56"/>
      <c r="BG67" s="56"/>
      <c r="BH67" s="56"/>
      <c r="BI67" s="56"/>
      <c r="BJ67" s="56"/>
      <c r="BK67" s="20" t="s">
        <v>103</v>
      </c>
      <c r="BM67" s="20"/>
      <c r="BN67" s="22"/>
      <c r="BO67" s="87" t="str">
        <f>IF($BO$30="","",$BO$30)</f>
        <v/>
      </c>
      <c r="BP67" s="87"/>
      <c r="BQ67" s="87"/>
      <c r="BR67" s="87"/>
      <c r="BS67" s="87"/>
      <c r="BT67" s="87"/>
      <c r="BU67" s="87"/>
      <c r="BV67" s="87"/>
      <c r="BW67" s="88"/>
    </row>
    <row r="68" spans="2:89" s="1" customFormat="1" ht="23.1" customHeight="1" thickBot="1" x14ac:dyDescent="0.45">
      <c r="B68" s="47" t="s">
        <v>35</v>
      </c>
      <c r="C68" s="48"/>
      <c r="D68" s="48"/>
      <c r="E68" s="48"/>
      <c r="F68" s="48"/>
      <c r="G68" s="48"/>
      <c r="H68" s="101" t="str">
        <f>IF($H$31="","",$H$31)</f>
        <v/>
      </c>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2"/>
      <c r="AT68" s="29"/>
      <c r="AU68" s="29"/>
      <c r="AW68" s="108" t="str">
        <f>IF($AW$31="","",$AW$31)</f>
        <v/>
      </c>
      <c r="AX68" s="109"/>
      <c r="AY68" s="109"/>
      <c r="AZ68" s="109"/>
      <c r="BA68" s="109"/>
      <c r="BB68" s="109"/>
      <c r="BC68" s="109"/>
      <c r="BD68" s="109"/>
      <c r="BE68" s="109"/>
      <c r="BF68" s="109"/>
      <c r="BG68" s="109"/>
      <c r="BH68" s="109"/>
      <c r="BI68" s="109"/>
      <c r="BJ68" s="109"/>
      <c r="BK68" s="26" t="s">
        <v>104</v>
      </c>
      <c r="BL68" s="26"/>
      <c r="BM68" s="26"/>
      <c r="BN68" s="27"/>
      <c r="BO68" s="106" t="str">
        <f>IF($BO$31="","",$BO$31)</f>
        <v/>
      </c>
      <c r="BP68" s="106"/>
      <c r="BQ68" s="106"/>
      <c r="BR68" s="106"/>
      <c r="BS68" s="106"/>
      <c r="BT68" s="106"/>
      <c r="BU68" s="106"/>
      <c r="BV68" s="106"/>
      <c r="BW68" s="107"/>
    </row>
    <row r="69" spans="2:89" s="1" customFormat="1" ht="23.1" customHeight="1" thickTop="1" thickBot="1" x14ac:dyDescent="0.45">
      <c r="B69" s="99"/>
      <c r="C69" s="100"/>
      <c r="D69" s="100"/>
      <c r="E69" s="100"/>
      <c r="F69" s="100"/>
      <c r="G69" s="100"/>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4"/>
      <c r="AT69" s="12"/>
      <c r="AU69" s="12"/>
      <c r="AV69" s="12"/>
      <c r="AW69" s="32" t="s">
        <v>31</v>
      </c>
      <c r="AX69" s="33"/>
      <c r="AY69" s="33"/>
      <c r="AZ69" s="33"/>
      <c r="BA69" s="33"/>
      <c r="BB69" s="33"/>
      <c r="BC69" s="33"/>
      <c r="BD69" s="33"/>
      <c r="BE69" s="33"/>
      <c r="BF69" s="33"/>
      <c r="BG69" s="33"/>
      <c r="BH69" s="33"/>
      <c r="BI69" s="33"/>
      <c r="BJ69" s="33"/>
      <c r="BK69" s="33"/>
      <c r="BL69" s="33"/>
      <c r="BM69" s="33"/>
      <c r="BN69" s="34"/>
      <c r="BO69" s="68" t="str">
        <f>IF(SUM(BO67:BW68)=0,"",SUM(BO67:BW68))</f>
        <v/>
      </c>
      <c r="BP69" s="68"/>
      <c r="BQ69" s="68"/>
      <c r="BR69" s="68"/>
      <c r="BS69" s="68"/>
      <c r="BT69" s="68"/>
      <c r="BU69" s="68"/>
      <c r="BV69" s="68"/>
      <c r="BW69" s="89"/>
    </row>
    <row r="70" spans="2:89" s="1" customFormat="1" ht="9.9499999999999993" customHeight="1" thickBot="1" x14ac:dyDescent="0.45">
      <c r="AQ70" s="13"/>
      <c r="AR70" s="13"/>
      <c r="AS70" s="13"/>
      <c r="AT70" s="13"/>
      <c r="AU70" s="13"/>
      <c r="AV70" s="13"/>
      <c r="AW70" s="13"/>
      <c r="AX70" s="13"/>
      <c r="AY70" s="13"/>
      <c r="AZ70" s="13"/>
      <c r="BA70" s="13"/>
      <c r="BB70" s="13"/>
      <c r="BC70" s="13"/>
      <c r="BD70" s="13"/>
      <c r="BE70" s="13"/>
      <c r="BF70" s="13"/>
      <c r="BG70" s="13"/>
      <c r="BH70" s="7"/>
      <c r="BI70" s="7"/>
      <c r="BJ70" s="7"/>
      <c r="BK70" s="7"/>
      <c r="BL70" s="7"/>
      <c r="BM70" s="7"/>
      <c r="BN70" s="7"/>
      <c r="BO70" s="7"/>
      <c r="BP70" s="7"/>
      <c r="BQ70" s="14"/>
      <c r="BR70" s="14"/>
      <c r="BS70" s="14"/>
      <c r="BT70" s="14"/>
      <c r="BU70" s="14"/>
      <c r="BV70" s="14"/>
      <c r="BW70" s="19"/>
      <c r="BX70" s="19"/>
      <c r="BZ70" s="9"/>
      <c r="CA70" s="9"/>
      <c r="CB70" s="9"/>
      <c r="CC70" s="9"/>
      <c r="CD70" s="9"/>
      <c r="CE70" s="9"/>
      <c r="CF70" s="9"/>
      <c r="CG70" s="9"/>
      <c r="CH70" s="9"/>
      <c r="CI70" s="9"/>
      <c r="CJ70" s="9"/>
      <c r="CK70" s="9"/>
    </row>
    <row r="71" spans="2:89" s="1" customFormat="1" ht="23.1" customHeight="1" x14ac:dyDescent="0.4">
      <c r="B71" s="105" t="s">
        <v>13</v>
      </c>
      <c r="C71" s="105"/>
      <c r="D71" s="40" t="s">
        <v>14</v>
      </c>
      <c r="E71" s="40"/>
      <c r="F71" s="40"/>
      <c r="G71" s="40"/>
      <c r="H71" s="40"/>
      <c r="I71" s="40"/>
      <c r="J71" s="40" t="s">
        <v>15</v>
      </c>
      <c r="K71" s="40"/>
      <c r="L71" s="40"/>
      <c r="M71" s="40"/>
      <c r="N71" s="40"/>
      <c r="O71" s="40"/>
      <c r="P71" s="40" t="s">
        <v>16</v>
      </c>
      <c r="Q71" s="40"/>
      <c r="R71" s="40"/>
      <c r="S71" s="40"/>
      <c r="T71" s="40"/>
      <c r="U71" s="40"/>
      <c r="V71" s="40" t="s">
        <v>17</v>
      </c>
      <c r="W71" s="40"/>
      <c r="X71" s="40"/>
      <c r="Y71" s="40"/>
      <c r="Z71" s="40"/>
      <c r="AA71" s="40"/>
      <c r="AQ71"/>
      <c r="AR71"/>
      <c r="AS71"/>
      <c r="AT71"/>
      <c r="AU71"/>
      <c r="AV71"/>
      <c r="AW71" s="90" t="s">
        <v>34</v>
      </c>
      <c r="AX71" s="91"/>
      <c r="AY71" s="91"/>
      <c r="AZ71" s="91"/>
      <c r="BA71" s="91"/>
      <c r="BB71" s="91"/>
      <c r="BC71" s="91"/>
      <c r="BD71" s="91"/>
      <c r="BE71" s="91"/>
      <c r="BF71" s="91"/>
      <c r="BG71" s="91"/>
      <c r="BH71" s="91"/>
      <c r="BI71" s="91"/>
      <c r="BJ71" s="91"/>
      <c r="BK71" s="91"/>
      <c r="BL71" s="91"/>
      <c r="BM71" s="91"/>
      <c r="BN71" s="92"/>
      <c r="BO71" s="80" t="s">
        <v>32</v>
      </c>
      <c r="BP71" s="80"/>
      <c r="BQ71" s="80"/>
      <c r="BR71" s="80"/>
      <c r="BS71" s="80"/>
      <c r="BT71" s="80"/>
      <c r="BU71" s="80"/>
      <c r="BV71" s="80"/>
      <c r="BW71" s="86"/>
      <c r="BZ71" s="9"/>
      <c r="CA71" s="9"/>
      <c r="CB71" s="9"/>
      <c r="CC71" s="9"/>
      <c r="CD71" s="9"/>
      <c r="CE71" s="9"/>
      <c r="CF71" s="9"/>
      <c r="CG71" s="9"/>
      <c r="CH71" s="9"/>
      <c r="CI71" s="9"/>
      <c r="CJ71" s="9"/>
      <c r="CK71" s="9"/>
    </row>
    <row r="72" spans="2:89" s="1" customFormat="1" ht="23.1" customHeight="1" x14ac:dyDescent="0.4">
      <c r="B72" s="105"/>
      <c r="C72" s="105"/>
      <c r="D72" s="31"/>
      <c r="E72" s="31"/>
      <c r="F72" s="31"/>
      <c r="G72" s="31"/>
      <c r="H72" s="31"/>
      <c r="I72" s="31"/>
      <c r="J72" s="31"/>
      <c r="K72" s="31"/>
      <c r="L72" s="31"/>
      <c r="M72" s="31"/>
      <c r="N72" s="31"/>
      <c r="O72" s="31"/>
      <c r="P72" s="31"/>
      <c r="Q72" s="31"/>
      <c r="R72" s="31"/>
      <c r="S72" s="31"/>
      <c r="T72" s="31"/>
      <c r="U72" s="31"/>
      <c r="V72" s="31"/>
      <c r="W72" s="31"/>
      <c r="X72" s="31"/>
      <c r="Y72" s="31"/>
      <c r="Z72" s="31"/>
      <c r="AA72" s="31"/>
      <c r="AW72" s="41" t="s">
        <v>77</v>
      </c>
      <c r="AX72" s="42"/>
      <c r="AY72" s="42"/>
      <c r="AZ72" s="42"/>
      <c r="BA72" s="42"/>
      <c r="BB72" s="42"/>
      <c r="BC72" s="42"/>
      <c r="BD72" s="42"/>
      <c r="BE72" s="21" t="s">
        <v>71</v>
      </c>
      <c r="BF72" s="56" t="str">
        <f>IF($BF$35="","",$BF$35)</f>
        <v>印紙</v>
      </c>
      <c r="BG72" s="56"/>
      <c r="BH72" s="56"/>
      <c r="BI72" s="56"/>
      <c r="BJ72" s="56"/>
      <c r="BK72" s="56"/>
      <c r="BL72" s="56"/>
      <c r="BM72" s="20" t="s">
        <v>24</v>
      </c>
      <c r="BN72" s="22"/>
      <c r="BO72" s="94" t="str">
        <f>IF($BO$35="","",$BO$35)</f>
        <v/>
      </c>
      <c r="BP72" s="94"/>
      <c r="BQ72" s="94"/>
      <c r="BR72" s="94"/>
      <c r="BS72" s="94"/>
      <c r="BT72" s="94"/>
      <c r="BU72" s="94"/>
      <c r="BV72" s="94"/>
      <c r="BW72" s="95"/>
      <c r="BZ72" s="9"/>
      <c r="CA72" s="9"/>
      <c r="CB72" s="9"/>
      <c r="CC72" s="9"/>
      <c r="CD72" s="9"/>
      <c r="CE72" s="9"/>
      <c r="CF72" s="9"/>
      <c r="CG72" s="9"/>
      <c r="CH72" s="9"/>
      <c r="CI72" s="9"/>
      <c r="CJ72" s="9"/>
      <c r="CK72" s="9"/>
    </row>
    <row r="73" spans="2:89" ht="23.1" customHeight="1" thickBot="1" x14ac:dyDescent="0.45">
      <c r="B73" s="105"/>
      <c r="C73" s="105"/>
      <c r="D73" s="31"/>
      <c r="E73" s="31"/>
      <c r="F73" s="31"/>
      <c r="G73" s="31"/>
      <c r="H73" s="31"/>
      <c r="I73" s="31"/>
      <c r="J73" s="31"/>
      <c r="K73" s="31"/>
      <c r="L73" s="31"/>
      <c r="M73" s="31"/>
      <c r="N73" s="31"/>
      <c r="O73" s="31"/>
      <c r="P73" s="31"/>
      <c r="Q73" s="31"/>
      <c r="R73" s="31"/>
      <c r="S73" s="31"/>
      <c r="T73" s="31"/>
      <c r="U73" s="31"/>
      <c r="V73" s="31"/>
      <c r="W73" s="31"/>
      <c r="X73" s="31"/>
      <c r="Y73" s="31"/>
      <c r="Z73" s="31"/>
      <c r="AA73" s="31"/>
      <c r="AH73" s="16"/>
      <c r="AI73" s="16"/>
      <c r="AJ73" s="16"/>
      <c r="AK73" s="16"/>
      <c r="AL73" s="16"/>
      <c r="AM73" s="16"/>
      <c r="AN73" s="16"/>
      <c r="AO73" s="17"/>
      <c r="AQ73" s="1"/>
      <c r="AR73" s="1"/>
      <c r="AS73" s="1"/>
      <c r="AT73" s="1"/>
      <c r="AU73" s="1"/>
      <c r="AV73" s="1"/>
      <c r="AW73" s="43" t="s">
        <v>78</v>
      </c>
      <c r="AX73" s="44"/>
      <c r="AY73" s="44"/>
      <c r="AZ73" s="44"/>
      <c r="BA73" s="44"/>
      <c r="BB73" s="44"/>
      <c r="BC73" s="44"/>
      <c r="BD73" s="44"/>
      <c r="BE73" s="21" t="s">
        <v>71</v>
      </c>
      <c r="BF73" s="96" t="str">
        <f>IF($BF$36="","",$BF$36)</f>
        <v/>
      </c>
      <c r="BG73" s="96"/>
      <c r="BH73" s="96"/>
      <c r="BI73" s="96"/>
      <c r="BJ73" s="96"/>
      <c r="BK73" s="96"/>
      <c r="BL73" s="96"/>
      <c r="BM73" s="21" t="s">
        <v>24</v>
      </c>
      <c r="BN73" s="23"/>
      <c r="BO73" s="97" t="str">
        <f>IF($BO$36="","",$BO$36)</f>
        <v/>
      </c>
      <c r="BP73" s="97"/>
      <c r="BQ73" s="97"/>
      <c r="BR73" s="97"/>
      <c r="BS73" s="97"/>
      <c r="BT73" s="97"/>
      <c r="BU73" s="97"/>
      <c r="BV73" s="97"/>
      <c r="BW73" s="98"/>
      <c r="BZ73" s="9"/>
      <c r="CA73" s="9"/>
      <c r="CB73" s="9"/>
      <c r="CC73" s="9"/>
      <c r="CD73" s="9"/>
      <c r="CE73" s="9"/>
      <c r="CF73" s="9"/>
      <c r="CG73" s="9"/>
      <c r="CH73" s="9"/>
      <c r="CI73" s="9"/>
      <c r="CJ73" s="9"/>
      <c r="CK73" s="9"/>
    </row>
    <row r="74" spans="2:89" ht="23.1" customHeight="1" thickTop="1" thickBot="1" x14ac:dyDescent="0.45">
      <c r="B74" s="105"/>
      <c r="C74" s="105"/>
      <c r="D74" s="93" t="s">
        <v>18</v>
      </c>
      <c r="E74" s="93"/>
      <c r="F74" s="93"/>
      <c r="G74" s="93"/>
      <c r="H74" s="93"/>
      <c r="I74" s="93"/>
      <c r="J74" s="93" t="s">
        <v>18</v>
      </c>
      <c r="K74" s="93"/>
      <c r="L74" s="93"/>
      <c r="M74" s="93"/>
      <c r="N74" s="93"/>
      <c r="O74" s="93"/>
      <c r="P74" s="93" t="s">
        <v>18</v>
      </c>
      <c r="Q74" s="93"/>
      <c r="R74" s="93"/>
      <c r="S74" s="93"/>
      <c r="T74" s="93"/>
      <c r="U74" s="93"/>
      <c r="V74" s="93" t="s">
        <v>18</v>
      </c>
      <c r="W74" s="93"/>
      <c r="X74" s="93"/>
      <c r="Y74" s="93"/>
      <c r="Z74" s="93"/>
      <c r="AA74" s="93"/>
      <c r="AJ74" s="18"/>
      <c r="AK74" s="18"/>
      <c r="AL74" s="1"/>
      <c r="AQ74" s="12"/>
      <c r="AR74" s="12"/>
      <c r="AS74" s="12"/>
      <c r="AT74" s="12"/>
      <c r="AU74" s="12"/>
      <c r="AV74" s="12"/>
      <c r="AW74" s="32" t="s">
        <v>27</v>
      </c>
      <c r="AX74" s="33"/>
      <c r="AY74" s="33"/>
      <c r="AZ74" s="33"/>
      <c r="BA74" s="33"/>
      <c r="BB74" s="33"/>
      <c r="BC74" s="33"/>
      <c r="BD74" s="33"/>
      <c r="BE74" s="33"/>
      <c r="BF74" s="33"/>
      <c r="BG74" s="33"/>
      <c r="BH74" s="33"/>
      <c r="BI74" s="33"/>
      <c r="BJ74" s="33"/>
      <c r="BK74" s="33"/>
      <c r="BL74" s="33"/>
      <c r="BM74" s="33"/>
      <c r="BN74" s="34"/>
      <c r="BO74" s="68" t="str">
        <f>IF(SUM(BO72:BW73)=0,"",SUM(BO72:BW73))</f>
        <v/>
      </c>
      <c r="BP74" s="68"/>
      <c r="BQ74" s="68"/>
      <c r="BR74" s="68"/>
      <c r="BS74" s="68"/>
      <c r="BT74" s="68"/>
      <c r="BU74" s="68"/>
      <c r="BV74" s="68"/>
      <c r="BW74" s="89"/>
      <c r="BZ74" s="9"/>
      <c r="CA74" s="9"/>
      <c r="CB74" s="9"/>
      <c r="CC74" s="9"/>
      <c r="CD74" s="9"/>
      <c r="CE74" s="9"/>
      <c r="CF74" s="9"/>
      <c r="CG74" s="9"/>
      <c r="CH74" s="9"/>
      <c r="CI74" s="9"/>
      <c r="CJ74" s="9"/>
      <c r="CK74" s="9"/>
    </row>
    <row r="75" spans="2:89" ht="35.1" customHeight="1" thickBot="1" x14ac:dyDescent="0.45">
      <c r="AB75" s="233" t="s">
        <v>0</v>
      </c>
      <c r="AC75" s="233"/>
      <c r="AD75" s="233"/>
      <c r="AE75" s="233"/>
      <c r="AF75" s="233"/>
      <c r="AG75" s="233"/>
      <c r="AH75" s="233"/>
      <c r="AI75" s="233"/>
      <c r="AJ75" s="233"/>
      <c r="AK75" s="233"/>
      <c r="AL75" s="233"/>
      <c r="AM75" s="233"/>
      <c r="AN75" s="233"/>
      <c r="AO75" s="233"/>
      <c r="AP75" s="233"/>
      <c r="AQ75" s="233"/>
      <c r="AR75" s="233"/>
      <c r="AS75" s="233"/>
      <c r="AT75" s="233"/>
      <c r="AU75" s="233"/>
    </row>
    <row r="76" spans="2:89" ht="30.75" customHeight="1" thickTop="1" thickBot="1" x14ac:dyDescent="0.45">
      <c r="B76" s="5"/>
      <c r="C76" s="5"/>
      <c r="D76" s="5"/>
      <c r="E76" s="5"/>
      <c r="F76" s="5"/>
      <c r="G76" s="5"/>
      <c r="H76" s="5"/>
      <c r="I76" s="5"/>
      <c r="J76" s="5"/>
      <c r="K76" s="5"/>
      <c r="L76" s="5"/>
      <c r="M76" s="5"/>
      <c r="N76" s="5"/>
      <c r="O76" s="5"/>
      <c r="P76" s="5"/>
      <c r="Q76" s="5"/>
      <c r="R76" s="234" t="str">
        <f>IF($R$2="","",$R$2)</f>
        <v/>
      </c>
      <c r="S76" s="234"/>
      <c r="T76" s="234"/>
      <c r="U76" s="234"/>
      <c r="V76" s="234"/>
      <c r="W76" s="235" t="str">
        <f>$W$2&amp;""</f>
        <v>部・支店
御中</v>
      </c>
      <c r="X76" s="235"/>
      <c r="Y76" s="235"/>
      <c r="Z76" s="235"/>
      <c r="AB76" s="6"/>
      <c r="AC76" s="6"/>
      <c r="AD76" s="6"/>
      <c r="AE76" s="6"/>
      <c r="AF76" s="6"/>
      <c r="AG76" s="6"/>
      <c r="AH76" s="6"/>
      <c r="AI76" s="6"/>
      <c r="AJ76" s="6"/>
      <c r="AK76" s="6"/>
      <c r="AL76" s="6"/>
      <c r="AM76" s="6"/>
      <c r="AN76" s="6"/>
      <c r="AO76" s="6"/>
      <c r="AP76" s="6"/>
      <c r="AQ76" s="6"/>
      <c r="AR76" s="6"/>
      <c r="AS76" s="6"/>
      <c r="AT76" s="6"/>
      <c r="AU76" s="6"/>
      <c r="AZ76" s="210" t="str">
        <f>$AZ$2&amp;""</f>
        <v/>
      </c>
      <c r="BA76" s="210"/>
      <c r="BB76" s="210"/>
      <c r="BC76" s="210" t="s">
        <v>69</v>
      </c>
      <c r="BD76" s="210"/>
      <c r="BE76" s="210" t="str">
        <f>$BE$2&amp;""</f>
        <v/>
      </c>
      <c r="BF76" s="210"/>
      <c r="BG76" s="210"/>
      <c r="BH76" s="210" t="s">
        <v>70</v>
      </c>
      <c r="BI76" s="210"/>
      <c r="BJ76" s="210" t="str">
        <f>$BJ$2&amp;""</f>
        <v/>
      </c>
      <c r="BK76" s="210"/>
      <c r="BL76" s="210"/>
      <c r="BM76" s="210" t="s">
        <v>43</v>
      </c>
      <c r="BN76" s="210"/>
      <c r="BO76" s="1" t="s">
        <v>71</v>
      </c>
      <c r="BP76" s="210" t="str">
        <f>$BP$2&amp;""</f>
        <v/>
      </c>
      <c r="BQ76" s="210"/>
      <c r="BR76" s="1" t="s">
        <v>72</v>
      </c>
      <c r="BS76" s="210" t="str">
        <f>$BS$2&amp;""</f>
        <v/>
      </c>
      <c r="BT76" s="210"/>
      <c r="BU76" s="210" t="s">
        <v>73</v>
      </c>
      <c r="BV76" s="210"/>
      <c r="BW76" s="1" t="s">
        <v>74</v>
      </c>
    </row>
    <row r="77" spans="2:89" ht="9.9499999999999993" customHeight="1" thickBot="1" x14ac:dyDescent="0.45"/>
    <row r="78" spans="2:89" ht="12.95" customHeight="1" x14ac:dyDescent="0.4">
      <c r="B78" s="211"/>
      <c r="C78" s="212"/>
      <c r="D78" s="212"/>
      <c r="E78" s="212"/>
      <c r="F78" s="212"/>
      <c r="G78" s="212"/>
      <c r="H78" s="212"/>
      <c r="I78" s="212" t="s">
        <v>39</v>
      </c>
      <c r="J78" s="212"/>
      <c r="K78" s="212"/>
      <c r="L78" s="212"/>
      <c r="M78" s="212"/>
      <c r="N78" s="212"/>
      <c r="O78" s="212"/>
      <c r="P78" s="212"/>
      <c r="Q78" s="212"/>
      <c r="R78" s="212"/>
      <c r="S78" s="212" t="s">
        <v>40</v>
      </c>
      <c r="T78" s="212"/>
      <c r="U78" s="212"/>
      <c r="V78" s="212"/>
      <c r="W78" s="212"/>
      <c r="X78" s="212"/>
      <c r="Y78" s="212"/>
      <c r="Z78" s="212"/>
      <c r="AA78" s="212"/>
      <c r="AB78" s="212" t="s">
        <v>41</v>
      </c>
      <c r="AC78" s="212"/>
      <c r="AD78" s="212"/>
      <c r="AE78" s="212"/>
      <c r="AF78" s="212"/>
      <c r="AG78" s="212"/>
      <c r="AH78" s="212"/>
      <c r="AI78" s="212"/>
      <c r="AJ78" s="212"/>
      <c r="AK78" s="215"/>
      <c r="AL78" s="9"/>
      <c r="AM78" s="9"/>
      <c r="AN78" s="217" t="s">
        <v>36</v>
      </c>
      <c r="AO78" s="218"/>
      <c r="AP78" s="218"/>
      <c r="AQ78" s="218"/>
      <c r="AR78" s="218"/>
      <c r="AS78" s="218"/>
      <c r="AT78" s="218"/>
      <c r="AU78" s="219"/>
      <c r="AV78" s="223" t="s">
        <v>23</v>
      </c>
      <c r="AW78" s="223"/>
      <c r="AX78" s="224"/>
      <c r="AY78" s="227" t="str">
        <f>IF($AY$4="","",$AY$4)</f>
        <v/>
      </c>
      <c r="AZ78" s="228"/>
      <c r="BA78" s="228"/>
      <c r="BB78" s="228"/>
      <c r="BC78" s="228"/>
      <c r="BD78" s="228"/>
      <c r="BE78" s="228"/>
      <c r="BF78" s="228"/>
      <c r="BG78" s="228"/>
      <c r="BH78" s="228"/>
      <c r="BI78" s="228"/>
      <c r="BJ78" s="228"/>
      <c r="BK78" s="228"/>
      <c r="BL78" s="228"/>
      <c r="BM78" s="228"/>
      <c r="BN78" s="228"/>
      <c r="BO78" s="228"/>
      <c r="BP78" s="228"/>
      <c r="BQ78" s="228"/>
      <c r="BR78" s="228"/>
      <c r="BS78" s="228"/>
      <c r="BT78" s="228"/>
      <c r="BU78" s="228"/>
      <c r="BV78" s="228"/>
      <c r="BW78" s="229"/>
    </row>
    <row r="79" spans="2:89" ht="12.95" customHeight="1" x14ac:dyDescent="0.4">
      <c r="B79" s="213"/>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6"/>
      <c r="AL79" s="9"/>
      <c r="AM79" s="9"/>
      <c r="AN79" s="220"/>
      <c r="AO79" s="221"/>
      <c r="AP79" s="221"/>
      <c r="AQ79" s="221"/>
      <c r="AR79" s="221"/>
      <c r="AS79" s="221"/>
      <c r="AT79" s="221"/>
      <c r="AU79" s="222"/>
      <c r="AV79" s="225"/>
      <c r="AW79" s="225"/>
      <c r="AX79" s="226"/>
      <c r="AY79" s="230"/>
      <c r="AZ79" s="231"/>
      <c r="BA79" s="231"/>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2"/>
    </row>
    <row r="80" spans="2:89" ht="12.95" customHeight="1" x14ac:dyDescent="0.4">
      <c r="B80" s="158" t="s">
        <v>26</v>
      </c>
      <c r="C80" s="159"/>
      <c r="D80" s="159"/>
      <c r="E80" s="159"/>
      <c r="F80" s="159"/>
      <c r="G80" s="159"/>
      <c r="H80" s="159"/>
      <c r="I80" s="160" t="str">
        <f>IF($I$6="","",$I$6)</f>
        <v/>
      </c>
      <c r="J80" s="160"/>
      <c r="K80" s="160"/>
      <c r="L80" s="160"/>
      <c r="M80" s="160"/>
      <c r="N80" s="160"/>
      <c r="O80" s="160"/>
      <c r="P80" s="160"/>
      <c r="Q80" s="160"/>
      <c r="R80" s="160"/>
      <c r="S80" s="160" t="str">
        <f>IF($S$6="","",$S$6)</f>
        <v/>
      </c>
      <c r="T80" s="160"/>
      <c r="U80" s="160"/>
      <c r="V80" s="160"/>
      <c r="W80" s="160"/>
      <c r="X80" s="160"/>
      <c r="Y80" s="160"/>
      <c r="Z80" s="160"/>
      <c r="AA80" s="160"/>
      <c r="AB80" s="160" t="str">
        <f>IF($AB$6="","",$AB$6)</f>
        <v/>
      </c>
      <c r="AC80" s="160"/>
      <c r="AD80" s="160"/>
      <c r="AE80" s="160"/>
      <c r="AF80" s="160"/>
      <c r="AG80" s="160"/>
      <c r="AH80" s="160"/>
      <c r="AI80" s="160"/>
      <c r="AJ80" s="160"/>
      <c r="AK80" s="161"/>
      <c r="AL80" s="9"/>
      <c r="AM80" s="9"/>
      <c r="AN80" s="203" t="s">
        <v>28</v>
      </c>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5"/>
    </row>
    <row r="81" spans="2:75" ht="12.95" customHeight="1" x14ac:dyDescent="0.4">
      <c r="B81" s="158"/>
      <c r="C81" s="159"/>
      <c r="D81" s="159"/>
      <c r="E81" s="159"/>
      <c r="F81" s="159"/>
      <c r="G81" s="159"/>
      <c r="H81" s="159"/>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1"/>
      <c r="AL81" s="9"/>
      <c r="AM81" s="9"/>
      <c r="AN81" s="206" t="s">
        <v>33</v>
      </c>
      <c r="AO81" s="207"/>
      <c r="AP81" s="373" t="str">
        <f>IF($AP$7="","",$AP$7)</f>
        <v/>
      </c>
      <c r="AQ81" s="373"/>
      <c r="AR81" s="373"/>
      <c r="AS81" s="373"/>
      <c r="AT81" s="373"/>
      <c r="AU81" s="373"/>
      <c r="AV81" s="373"/>
      <c r="AW81" s="373"/>
      <c r="AX81" s="373"/>
      <c r="AY81" s="373"/>
      <c r="AZ81" s="373"/>
      <c r="BA81" s="373"/>
      <c r="BB81" s="373"/>
      <c r="BC81" s="373"/>
      <c r="BD81" s="373"/>
      <c r="BE81" s="373"/>
      <c r="BF81" s="373"/>
      <c r="BG81" s="373"/>
      <c r="BH81" s="373"/>
      <c r="BI81" s="373"/>
      <c r="BJ81" s="373"/>
      <c r="BK81" s="373"/>
      <c r="BL81" s="373"/>
      <c r="BM81" s="373"/>
      <c r="BN81" s="373"/>
      <c r="BO81" s="373"/>
      <c r="BP81" s="373"/>
      <c r="BQ81" s="373"/>
      <c r="BR81" s="373"/>
      <c r="BS81" s="373"/>
      <c r="BT81" s="373"/>
      <c r="BU81" s="373"/>
      <c r="BV81" s="373"/>
      <c r="BW81" s="374"/>
    </row>
    <row r="82" spans="2:75" ht="12.95" customHeight="1" x14ac:dyDescent="0.4">
      <c r="B82" s="158"/>
      <c r="C82" s="159"/>
      <c r="D82" s="159"/>
      <c r="E82" s="159"/>
      <c r="F82" s="159"/>
      <c r="G82" s="159"/>
      <c r="H82" s="159"/>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1"/>
      <c r="AL82" s="9"/>
      <c r="AM82" s="9"/>
      <c r="AN82" s="206"/>
      <c r="AO82" s="207"/>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3"/>
      <c r="BP82" s="373"/>
      <c r="BQ82" s="373"/>
      <c r="BR82" s="373"/>
      <c r="BS82" s="373"/>
      <c r="BT82" s="373"/>
      <c r="BU82" s="373"/>
      <c r="BV82" s="373"/>
      <c r="BW82" s="374"/>
    </row>
    <row r="83" spans="2:75" ht="12.95" customHeight="1" x14ac:dyDescent="0.4">
      <c r="B83" s="158" t="s">
        <v>37</v>
      </c>
      <c r="C83" s="159"/>
      <c r="D83" s="159"/>
      <c r="E83" s="159"/>
      <c r="F83" s="159"/>
      <c r="G83" s="159"/>
      <c r="H83" s="159"/>
      <c r="I83" s="160" t="str">
        <f>IF($I$9="","",$I$9)</f>
        <v/>
      </c>
      <c r="J83" s="160"/>
      <c r="K83" s="160"/>
      <c r="L83" s="160"/>
      <c r="M83" s="160"/>
      <c r="N83" s="160"/>
      <c r="O83" s="160"/>
      <c r="P83" s="160"/>
      <c r="Q83" s="160"/>
      <c r="R83" s="160"/>
      <c r="S83" s="160" t="str">
        <f>IF($S$9="","",$S$9)</f>
        <v/>
      </c>
      <c r="T83" s="160"/>
      <c r="U83" s="160"/>
      <c r="V83" s="160"/>
      <c r="W83" s="160"/>
      <c r="X83" s="160"/>
      <c r="Y83" s="160"/>
      <c r="Z83" s="160"/>
      <c r="AA83" s="160"/>
      <c r="AB83" s="160" t="str">
        <f>IF($AB$9="","",$AB$9)</f>
        <v/>
      </c>
      <c r="AC83" s="160"/>
      <c r="AD83" s="160"/>
      <c r="AE83" s="160"/>
      <c r="AF83" s="160"/>
      <c r="AG83" s="160"/>
      <c r="AH83" s="160"/>
      <c r="AI83" s="160"/>
      <c r="AJ83" s="160"/>
      <c r="AK83" s="161"/>
      <c r="AL83" s="9"/>
      <c r="AM83" s="9"/>
      <c r="AN83" s="389" t="str">
        <f>IF($AN$9="","",$AN$9)</f>
        <v/>
      </c>
      <c r="AO83" s="390"/>
      <c r="AP83" s="390"/>
      <c r="AQ83" s="390"/>
      <c r="AR83" s="390"/>
      <c r="AS83" s="390"/>
      <c r="AT83" s="390"/>
      <c r="AU83" s="390"/>
      <c r="AV83" s="390"/>
      <c r="AW83" s="390"/>
      <c r="AX83" s="390"/>
      <c r="AY83" s="390"/>
      <c r="AZ83" s="390"/>
      <c r="BA83" s="390"/>
      <c r="BB83" s="390"/>
      <c r="BC83" s="390"/>
      <c r="BD83" s="390"/>
      <c r="BE83" s="390"/>
      <c r="BF83" s="390"/>
      <c r="BG83" s="390"/>
      <c r="BH83" s="390"/>
      <c r="BI83" s="390"/>
      <c r="BJ83" s="390"/>
      <c r="BK83" s="390"/>
      <c r="BL83" s="390"/>
      <c r="BM83" s="390"/>
      <c r="BN83" s="390"/>
      <c r="BO83" s="390"/>
      <c r="BP83" s="390"/>
      <c r="BQ83" s="390"/>
      <c r="BR83" s="390"/>
      <c r="BS83" s="390"/>
      <c r="BT83" s="390"/>
      <c r="BU83" s="390"/>
      <c r="BV83" s="390"/>
      <c r="BW83" s="391"/>
    </row>
    <row r="84" spans="2:75" ht="12.95" customHeight="1" x14ac:dyDescent="0.35">
      <c r="B84" s="158"/>
      <c r="C84" s="159"/>
      <c r="D84" s="159"/>
      <c r="E84" s="159"/>
      <c r="F84" s="159"/>
      <c r="G84" s="159"/>
      <c r="H84" s="159"/>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1"/>
      <c r="AL84" s="10"/>
      <c r="AM84" s="10"/>
      <c r="AN84" s="389"/>
      <c r="AO84" s="390"/>
      <c r="AP84" s="390"/>
      <c r="AQ84" s="390"/>
      <c r="AR84" s="390"/>
      <c r="AS84" s="390"/>
      <c r="AT84" s="390"/>
      <c r="AU84" s="390"/>
      <c r="AV84" s="390"/>
      <c r="AW84" s="390"/>
      <c r="AX84" s="390"/>
      <c r="AY84" s="390"/>
      <c r="AZ84" s="390"/>
      <c r="BA84" s="390"/>
      <c r="BB84" s="390"/>
      <c r="BC84" s="390"/>
      <c r="BD84" s="390"/>
      <c r="BE84" s="390"/>
      <c r="BF84" s="390"/>
      <c r="BG84" s="390"/>
      <c r="BH84" s="390"/>
      <c r="BI84" s="390"/>
      <c r="BJ84" s="390"/>
      <c r="BK84" s="390"/>
      <c r="BL84" s="390"/>
      <c r="BM84" s="390"/>
      <c r="BN84" s="390"/>
      <c r="BO84" s="390"/>
      <c r="BP84" s="390"/>
      <c r="BQ84" s="390"/>
      <c r="BR84" s="390"/>
      <c r="BS84" s="390"/>
      <c r="BT84" s="390"/>
      <c r="BU84" s="390"/>
      <c r="BV84" s="390"/>
      <c r="BW84" s="391"/>
    </row>
    <row r="85" spans="2:75" ht="12.95" customHeight="1" x14ac:dyDescent="0.35">
      <c r="B85" s="158"/>
      <c r="C85" s="159"/>
      <c r="D85" s="159"/>
      <c r="E85" s="159"/>
      <c r="F85" s="159"/>
      <c r="G85" s="159"/>
      <c r="H85" s="159"/>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1"/>
      <c r="AL85" s="10"/>
      <c r="AM85" s="10"/>
      <c r="AN85" s="165" t="str">
        <f>IF($AN$11="","",$AN$11)</f>
        <v/>
      </c>
      <c r="AO85" s="166"/>
      <c r="AP85" s="166"/>
      <c r="AQ85" s="16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7"/>
    </row>
    <row r="86" spans="2:75" ht="12.95" customHeight="1" x14ac:dyDescent="0.4">
      <c r="B86" s="171" t="s">
        <v>27</v>
      </c>
      <c r="C86" s="172"/>
      <c r="D86" s="172"/>
      <c r="E86" s="172"/>
      <c r="F86" s="172"/>
      <c r="G86" s="172"/>
      <c r="H86" s="173"/>
      <c r="I86" s="180" t="str">
        <f>IF($I$12="","",$I$12)</f>
        <v/>
      </c>
      <c r="J86" s="181"/>
      <c r="K86" s="181"/>
      <c r="L86" s="181"/>
      <c r="M86" s="181"/>
      <c r="N86" s="181"/>
      <c r="O86" s="181"/>
      <c r="P86" s="181"/>
      <c r="Q86" s="181"/>
      <c r="R86" s="182"/>
      <c r="S86" s="189"/>
      <c r="T86" s="190"/>
      <c r="U86" s="190"/>
      <c r="V86" s="190"/>
      <c r="W86" s="190"/>
      <c r="X86" s="190"/>
      <c r="Y86" s="190"/>
      <c r="Z86" s="190"/>
      <c r="AA86" s="191"/>
      <c r="AB86" s="180" t="str">
        <f>IF($AB$12="","",$AB$12)</f>
        <v/>
      </c>
      <c r="AC86" s="181"/>
      <c r="AD86" s="181"/>
      <c r="AE86" s="181"/>
      <c r="AF86" s="181"/>
      <c r="AG86" s="181"/>
      <c r="AH86" s="181"/>
      <c r="AI86" s="181"/>
      <c r="AJ86" s="181"/>
      <c r="AK86" s="198"/>
      <c r="AL86" s="9"/>
      <c r="AM86" s="9"/>
      <c r="AN86" s="168"/>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70"/>
    </row>
    <row r="87" spans="2:75" ht="12.95" customHeight="1" x14ac:dyDescent="0.4">
      <c r="B87" s="174"/>
      <c r="C87" s="175"/>
      <c r="D87" s="175"/>
      <c r="E87" s="175"/>
      <c r="F87" s="175"/>
      <c r="G87" s="175"/>
      <c r="H87" s="176"/>
      <c r="I87" s="183"/>
      <c r="J87" s="184"/>
      <c r="K87" s="184"/>
      <c r="L87" s="184"/>
      <c r="M87" s="184"/>
      <c r="N87" s="184"/>
      <c r="O87" s="184"/>
      <c r="P87" s="184"/>
      <c r="Q87" s="184"/>
      <c r="R87" s="185"/>
      <c r="S87" s="192"/>
      <c r="T87" s="193"/>
      <c r="U87" s="193"/>
      <c r="V87" s="193"/>
      <c r="W87" s="193"/>
      <c r="X87" s="193"/>
      <c r="Y87" s="193"/>
      <c r="Z87" s="193"/>
      <c r="AA87" s="194"/>
      <c r="AB87" s="183"/>
      <c r="AC87" s="184"/>
      <c r="AD87" s="184"/>
      <c r="AE87" s="184"/>
      <c r="AF87" s="184"/>
      <c r="AG87" s="184"/>
      <c r="AH87" s="184"/>
      <c r="AI87" s="184"/>
      <c r="AJ87" s="184"/>
      <c r="AK87" s="199"/>
      <c r="AL87" s="9"/>
      <c r="AM87" s="9"/>
      <c r="AN87" s="201" t="s">
        <v>1</v>
      </c>
      <c r="AO87" s="71"/>
      <c r="AP87" s="71"/>
      <c r="AQ87" s="71"/>
      <c r="AR87" s="71"/>
      <c r="AS87" s="71"/>
      <c r="AT87" s="71"/>
      <c r="AU87" s="71"/>
      <c r="AV87" s="70" t="str">
        <f>IF($AV$13="","",$AV$13)</f>
        <v/>
      </c>
      <c r="AW87" s="71"/>
      <c r="AX87" s="71"/>
      <c r="AY87" s="71"/>
      <c r="AZ87" s="71"/>
      <c r="BA87" s="71"/>
      <c r="BB87" s="71"/>
      <c r="BC87" s="71"/>
      <c r="BD87" s="71"/>
      <c r="BE87" s="71"/>
      <c r="BF87" s="71"/>
      <c r="BG87" s="71"/>
      <c r="BH87" s="71"/>
      <c r="BI87" s="72"/>
      <c r="BJ87" s="70" t="s">
        <v>102</v>
      </c>
      <c r="BK87" s="71"/>
      <c r="BL87" s="71"/>
      <c r="BM87" s="70" t="str">
        <f>IF($BM$13="","",$BM$13)</f>
        <v/>
      </c>
      <c r="BN87" s="71"/>
      <c r="BO87" s="71"/>
      <c r="BP87" s="71"/>
      <c r="BQ87" s="71"/>
      <c r="BR87" s="71"/>
      <c r="BS87" s="71"/>
      <c r="BT87" s="71"/>
      <c r="BU87" s="71"/>
      <c r="BV87" s="71"/>
      <c r="BW87" s="84"/>
    </row>
    <row r="88" spans="2:75" ht="12.95" customHeight="1" thickBot="1" x14ac:dyDescent="0.45">
      <c r="B88" s="177"/>
      <c r="C88" s="178"/>
      <c r="D88" s="178"/>
      <c r="E88" s="178"/>
      <c r="F88" s="178"/>
      <c r="G88" s="178"/>
      <c r="H88" s="179"/>
      <c r="I88" s="186"/>
      <c r="J88" s="187"/>
      <c r="K88" s="187"/>
      <c r="L88" s="187"/>
      <c r="M88" s="187"/>
      <c r="N88" s="187"/>
      <c r="O88" s="187"/>
      <c r="P88" s="187"/>
      <c r="Q88" s="187"/>
      <c r="R88" s="188"/>
      <c r="S88" s="195"/>
      <c r="T88" s="196"/>
      <c r="U88" s="196"/>
      <c r="V88" s="196"/>
      <c r="W88" s="196"/>
      <c r="X88" s="196"/>
      <c r="Y88" s="196"/>
      <c r="Z88" s="196"/>
      <c r="AA88" s="197"/>
      <c r="AB88" s="186"/>
      <c r="AC88" s="187"/>
      <c r="AD88" s="187"/>
      <c r="AE88" s="187"/>
      <c r="AF88" s="187"/>
      <c r="AG88" s="187"/>
      <c r="AH88" s="187"/>
      <c r="AI88" s="187"/>
      <c r="AJ88" s="187"/>
      <c r="AK88" s="200"/>
      <c r="AL88" s="9"/>
      <c r="AM88" s="9"/>
      <c r="AN88" s="202"/>
      <c r="AO88" s="74"/>
      <c r="AP88" s="74"/>
      <c r="AQ88" s="74"/>
      <c r="AR88" s="74"/>
      <c r="AS88" s="74"/>
      <c r="AT88" s="74"/>
      <c r="AU88" s="74"/>
      <c r="AV88" s="73"/>
      <c r="AW88" s="74"/>
      <c r="AX88" s="74"/>
      <c r="AY88" s="74"/>
      <c r="AZ88" s="74"/>
      <c r="BA88" s="74"/>
      <c r="BB88" s="74"/>
      <c r="BC88" s="74"/>
      <c r="BD88" s="74"/>
      <c r="BE88" s="74"/>
      <c r="BF88" s="74"/>
      <c r="BG88" s="74"/>
      <c r="BH88" s="74"/>
      <c r="BI88" s="75"/>
      <c r="BJ88" s="73"/>
      <c r="BK88" s="74"/>
      <c r="BL88" s="74"/>
      <c r="BM88" s="73"/>
      <c r="BN88" s="74"/>
      <c r="BO88" s="74"/>
      <c r="BP88" s="74"/>
      <c r="BQ88" s="74"/>
      <c r="BR88" s="74"/>
      <c r="BS88" s="74"/>
      <c r="BT88" s="74"/>
      <c r="BU88" s="74"/>
      <c r="BV88" s="74"/>
      <c r="BW88" s="85"/>
    </row>
    <row r="89" spans="2:75" ht="12.95" customHeight="1" thickTop="1" x14ac:dyDescent="0.25">
      <c r="B89" s="130" t="s">
        <v>38</v>
      </c>
      <c r="C89" s="131"/>
      <c r="D89" s="131"/>
      <c r="E89" s="131"/>
      <c r="F89" s="131"/>
      <c r="G89" s="131"/>
      <c r="H89" s="132"/>
      <c r="I89" s="136" t="str">
        <f>IF($I$15="","",$I$15)</f>
        <v/>
      </c>
      <c r="J89" s="137"/>
      <c r="K89" s="137"/>
      <c r="L89" s="137"/>
      <c r="M89" s="137"/>
      <c r="N89" s="137"/>
      <c r="O89" s="137"/>
      <c r="P89" s="137"/>
      <c r="Q89" s="137"/>
      <c r="R89" s="138"/>
      <c r="S89" s="136" t="str">
        <f>IF($S$15="","",$S$15)</f>
        <v/>
      </c>
      <c r="T89" s="137"/>
      <c r="U89" s="137"/>
      <c r="V89" s="137"/>
      <c r="W89" s="137"/>
      <c r="X89" s="137"/>
      <c r="Y89" s="137"/>
      <c r="Z89" s="137"/>
      <c r="AA89" s="138"/>
      <c r="AB89" s="383" t="str">
        <f>IF($AB$15="","",$AB$15)</f>
        <v/>
      </c>
      <c r="AC89" s="384"/>
      <c r="AD89" s="384"/>
      <c r="AE89" s="384"/>
      <c r="AF89" s="384"/>
      <c r="AG89" s="384"/>
      <c r="AH89" s="384"/>
      <c r="AI89" s="384"/>
      <c r="AJ89" s="384"/>
      <c r="AK89" s="385"/>
      <c r="AL89" s="9"/>
      <c r="AM89" s="9"/>
      <c r="AN89" s="144" t="str">
        <f>IF($AN$15="","",$AN$15)</f>
        <v>口座( 当座・普通 )№</v>
      </c>
      <c r="AO89" s="145"/>
      <c r="AP89" s="145"/>
      <c r="AQ89" s="145"/>
      <c r="AR89" s="145"/>
      <c r="AS89" s="145"/>
      <c r="AT89" s="145"/>
      <c r="AU89" s="145"/>
      <c r="AV89" s="71" t="str">
        <f>IF($AV$15="","",$AV$15)</f>
        <v/>
      </c>
      <c r="AW89" s="71"/>
      <c r="AX89" s="71"/>
      <c r="AY89" s="71"/>
      <c r="AZ89" s="71"/>
      <c r="BA89" s="71"/>
      <c r="BB89" s="71"/>
      <c r="BC89" s="72"/>
      <c r="BD89" s="150" t="s">
        <v>2</v>
      </c>
      <c r="BE89" s="150"/>
      <c r="BF89" s="150"/>
      <c r="BG89" s="150"/>
      <c r="BH89" s="150"/>
      <c r="BI89" s="150"/>
      <c r="BJ89" s="151" t="str">
        <f>IF($BJ$15="","",$BJ$15)</f>
        <v/>
      </c>
      <c r="BK89" s="152"/>
      <c r="BL89" s="152"/>
      <c r="BM89" s="152"/>
      <c r="BN89" s="152"/>
      <c r="BO89" s="152"/>
      <c r="BP89" s="152"/>
      <c r="BQ89" s="152"/>
      <c r="BR89" s="152"/>
      <c r="BS89" s="152"/>
      <c r="BT89" s="152"/>
      <c r="BU89" s="152"/>
      <c r="BV89" s="152"/>
      <c r="BW89" s="153"/>
    </row>
    <row r="90" spans="2:75" ht="27.95" customHeight="1" thickBot="1" x14ac:dyDescent="0.45">
      <c r="B90" s="133"/>
      <c r="C90" s="134"/>
      <c r="D90" s="134"/>
      <c r="E90" s="134"/>
      <c r="F90" s="134"/>
      <c r="G90" s="134"/>
      <c r="H90" s="135"/>
      <c r="I90" s="139"/>
      <c r="J90" s="140"/>
      <c r="K90" s="140"/>
      <c r="L90" s="140"/>
      <c r="M90" s="140"/>
      <c r="N90" s="140"/>
      <c r="O90" s="140"/>
      <c r="P90" s="140"/>
      <c r="Q90" s="140"/>
      <c r="R90" s="141"/>
      <c r="S90" s="139"/>
      <c r="T90" s="140"/>
      <c r="U90" s="140"/>
      <c r="V90" s="140"/>
      <c r="W90" s="140"/>
      <c r="X90" s="140"/>
      <c r="Y90" s="140"/>
      <c r="Z90" s="140"/>
      <c r="AA90" s="141"/>
      <c r="AB90" s="386"/>
      <c r="AC90" s="387"/>
      <c r="AD90" s="387"/>
      <c r="AE90" s="387"/>
      <c r="AF90" s="387"/>
      <c r="AG90" s="387"/>
      <c r="AH90" s="387"/>
      <c r="AI90" s="387"/>
      <c r="AJ90" s="387"/>
      <c r="AK90" s="388"/>
      <c r="AL90" s="9"/>
      <c r="AM90" s="9"/>
      <c r="AN90" s="146"/>
      <c r="AO90" s="147"/>
      <c r="AP90" s="147"/>
      <c r="AQ90" s="147"/>
      <c r="AR90" s="147"/>
      <c r="AS90" s="147"/>
      <c r="AT90" s="147"/>
      <c r="AU90" s="147"/>
      <c r="AV90" s="148"/>
      <c r="AW90" s="148"/>
      <c r="AX90" s="148"/>
      <c r="AY90" s="148"/>
      <c r="AZ90" s="148"/>
      <c r="BA90" s="148"/>
      <c r="BB90" s="148"/>
      <c r="BC90" s="149"/>
      <c r="BD90" s="154" t="s">
        <v>3</v>
      </c>
      <c r="BE90" s="154"/>
      <c r="BF90" s="154"/>
      <c r="BG90" s="154"/>
      <c r="BH90" s="154"/>
      <c r="BI90" s="154"/>
      <c r="BJ90" s="155" t="str">
        <f>IF($BJ$16="","",$BJ$16)</f>
        <v/>
      </c>
      <c r="BK90" s="156"/>
      <c r="BL90" s="156"/>
      <c r="BM90" s="156"/>
      <c r="BN90" s="156"/>
      <c r="BO90" s="156"/>
      <c r="BP90" s="156"/>
      <c r="BQ90" s="156"/>
      <c r="BR90" s="156"/>
      <c r="BS90" s="156"/>
      <c r="BT90" s="156"/>
      <c r="BU90" s="156"/>
      <c r="BV90" s="156"/>
      <c r="BW90" s="157"/>
    </row>
    <row r="91" spans="2:75" ht="12" customHeight="1" thickBot="1" x14ac:dyDescent="0.45">
      <c r="AE91" s="11"/>
      <c r="AF91" s="9"/>
      <c r="AG91" s="9"/>
      <c r="AH91" s="9"/>
      <c r="AI91" s="9"/>
      <c r="AJ91" s="9"/>
      <c r="AK91" s="9"/>
      <c r="AL91" s="9"/>
      <c r="AM91" s="9"/>
      <c r="AN91" s="9"/>
      <c r="AO91" s="9"/>
      <c r="AP91" s="9"/>
    </row>
    <row r="92" spans="2:75" ht="23.1" customHeight="1" x14ac:dyDescent="0.4">
      <c r="B92" s="76"/>
      <c r="C92" s="77"/>
      <c r="D92" s="77"/>
      <c r="E92" s="77"/>
      <c r="F92" s="77"/>
      <c r="G92" s="77"/>
      <c r="H92" s="77"/>
      <c r="I92" s="77"/>
      <c r="J92" s="77"/>
      <c r="K92" s="77"/>
      <c r="L92" s="77"/>
      <c r="M92" s="77"/>
      <c r="N92" s="77"/>
      <c r="O92" s="77"/>
      <c r="P92" s="77"/>
      <c r="Q92" s="77"/>
      <c r="R92" s="78"/>
      <c r="S92" s="79" t="s">
        <v>84</v>
      </c>
      <c r="T92" s="80"/>
      <c r="U92" s="80"/>
      <c r="V92" s="80"/>
      <c r="W92" s="80"/>
      <c r="X92" s="80"/>
      <c r="Y92" s="80"/>
      <c r="Z92" s="80"/>
      <c r="AA92" s="80"/>
      <c r="AB92" s="80"/>
      <c r="AC92" s="80"/>
      <c r="AD92" s="80"/>
      <c r="AE92" s="80"/>
      <c r="AF92" s="80"/>
      <c r="AG92" s="80"/>
      <c r="AH92" s="80"/>
      <c r="AI92" s="80"/>
      <c r="AJ92" s="80"/>
      <c r="AK92" s="80"/>
      <c r="AL92" s="80"/>
      <c r="AM92" s="80"/>
      <c r="AN92" s="81"/>
      <c r="AO92" s="79" t="s">
        <v>85</v>
      </c>
      <c r="AP92" s="80"/>
      <c r="AQ92" s="80"/>
      <c r="AR92" s="80"/>
      <c r="AS92" s="80"/>
      <c r="AT92" s="80"/>
      <c r="AU92" s="80"/>
      <c r="AV92" s="80"/>
      <c r="AW92" s="80"/>
      <c r="AX92" s="80"/>
      <c r="AY92" s="80"/>
      <c r="AZ92" s="80"/>
      <c r="BA92" s="81"/>
      <c r="BB92" s="79" t="s">
        <v>86</v>
      </c>
      <c r="BC92" s="80"/>
      <c r="BD92" s="80"/>
      <c r="BE92" s="80"/>
      <c r="BF92" s="80"/>
      <c r="BG92" s="80"/>
      <c r="BH92" s="80"/>
      <c r="BI92" s="80"/>
      <c r="BJ92" s="80"/>
      <c r="BK92" s="80"/>
      <c r="BL92" s="80"/>
      <c r="BM92" s="80"/>
      <c r="BN92" s="81"/>
      <c r="BO92" s="118" t="s">
        <v>8</v>
      </c>
      <c r="BP92" s="119"/>
      <c r="BQ92" s="119"/>
      <c r="BR92" s="119"/>
      <c r="BS92" s="119"/>
      <c r="BT92" s="119"/>
      <c r="BU92" s="119"/>
      <c r="BV92" s="119"/>
      <c r="BW92" s="120"/>
    </row>
    <row r="93" spans="2:75" ht="23.1" customHeight="1" x14ac:dyDescent="0.4">
      <c r="B93" s="127" t="s">
        <v>4</v>
      </c>
      <c r="C93" s="128"/>
      <c r="D93" s="128"/>
      <c r="E93" s="128"/>
      <c r="F93" s="128"/>
      <c r="G93" s="128"/>
      <c r="H93" s="128"/>
      <c r="I93" s="128"/>
      <c r="J93" s="128"/>
      <c r="K93" s="128"/>
      <c r="L93" s="128"/>
      <c r="M93" s="128"/>
      <c r="N93" s="128"/>
      <c r="O93" s="128"/>
      <c r="P93" s="128"/>
      <c r="Q93" s="128"/>
      <c r="R93" s="129"/>
      <c r="S93" s="124" t="s">
        <v>9</v>
      </c>
      <c r="T93" s="125"/>
      <c r="U93" s="125"/>
      <c r="V93" s="126"/>
      <c r="W93" s="124" t="s">
        <v>10</v>
      </c>
      <c r="X93" s="125"/>
      <c r="Y93" s="125"/>
      <c r="Z93" s="125"/>
      <c r="AA93" s="126"/>
      <c r="AB93" s="124" t="s">
        <v>11</v>
      </c>
      <c r="AC93" s="125"/>
      <c r="AD93" s="125"/>
      <c r="AE93" s="125"/>
      <c r="AF93" s="126"/>
      <c r="AG93" s="124" t="s">
        <v>12</v>
      </c>
      <c r="AH93" s="125"/>
      <c r="AI93" s="125"/>
      <c r="AJ93" s="125"/>
      <c r="AK93" s="125"/>
      <c r="AL93" s="125"/>
      <c r="AM93" s="125"/>
      <c r="AN93" s="126"/>
      <c r="AO93" s="409" t="s">
        <v>100</v>
      </c>
      <c r="AP93" s="410"/>
      <c r="AQ93" s="410"/>
      <c r="AR93" s="410"/>
      <c r="AS93" s="411"/>
      <c r="AT93" s="124" t="s">
        <v>12</v>
      </c>
      <c r="AU93" s="125"/>
      <c r="AV93" s="125"/>
      <c r="AW93" s="125"/>
      <c r="AX93" s="125"/>
      <c r="AY93" s="125"/>
      <c r="AZ93" s="125"/>
      <c r="BA93" s="126"/>
      <c r="BB93" s="124" t="s">
        <v>100</v>
      </c>
      <c r="BC93" s="125"/>
      <c r="BD93" s="125"/>
      <c r="BE93" s="125"/>
      <c r="BF93" s="126"/>
      <c r="BG93" s="124" t="s">
        <v>12</v>
      </c>
      <c r="BH93" s="125"/>
      <c r="BI93" s="125"/>
      <c r="BJ93" s="125"/>
      <c r="BK93" s="125"/>
      <c r="BL93" s="125"/>
      <c r="BM93" s="125"/>
      <c r="BN93" s="126"/>
      <c r="BO93" s="121"/>
      <c r="BP93" s="122"/>
      <c r="BQ93" s="122"/>
      <c r="BR93" s="122"/>
      <c r="BS93" s="122"/>
      <c r="BT93" s="122"/>
      <c r="BU93" s="122"/>
      <c r="BV93" s="122"/>
      <c r="BW93" s="123"/>
    </row>
    <row r="94" spans="2:75" ht="23.1" customHeight="1" x14ac:dyDescent="0.4">
      <c r="B94" s="41" t="str">
        <f>IF($B$20="","",$B$20)</f>
        <v/>
      </c>
      <c r="C94" s="42"/>
      <c r="D94" s="42"/>
      <c r="E94" s="42"/>
      <c r="F94" s="42"/>
      <c r="G94" s="42"/>
      <c r="H94" s="42"/>
      <c r="I94" s="42"/>
      <c r="J94" s="42"/>
      <c r="K94" s="42"/>
      <c r="L94" s="42"/>
      <c r="M94" s="42"/>
      <c r="N94" s="42"/>
      <c r="O94" s="42"/>
      <c r="P94" s="42"/>
      <c r="Q94" s="42"/>
      <c r="R94" s="57"/>
      <c r="S94" s="58" t="str">
        <f>IF($S$20="","",$S$20)</f>
        <v/>
      </c>
      <c r="T94" s="58"/>
      <c r="U94" s="58"/>
      <c r="V94" s="58"/>
      <c r="W94" s="59" t="str">
        <f>IF($W$20="","",$W$20)</f>
        <v/>
      </c>
      <c r="X94" s="59"/>
      <c r="Y94" s="59"/>
      <c r="Z94" s="59"/>
      <c r="AA94" s="59"/>
      <c r="AB94" s="60" t="str">
        <f>IF($AB$20="","",$AB$20)</f>
        <v/>
      </c>
      <c r="AC94" s="60"/>
      <c r="AD94" s="60"/>
      <c r="AE94" s="60"/>
      <c r="AF94" s="60"/>
      <c r="AG94" s="39" t="str">
        <f>IF($AG$20="","",$AG$20)</f>
        <v/>
      </c>
      <c r="AH94" s="39"/>
      <c r="AI94" s="39"/>
      <c r="AJ94" s="39"/>
      <c r="AK94" s="39"/>
      <c r="AL94" s="39"/>
      <c r="AM94" s="39"/>
      <c r="AN94" s="113"/>
      <c r="AO94" s="371" t="str">
        <f>IF($AO$20="","",$AO$20)</f>
        <v/>
      </c>
      <c r="AP94" s="372"/>
      <c r="AQ94" s="372"/>
      <c r="AR94" s="372"/>
      <c r="AS94" s="25" t="str">
        <f>IF($AS$20="","",$AS$20)</f>
        <v/>
      </c>
      <c r="AT94" s="392" t="str">
        <f>IF($AT$20="","",$AT$20)</f>
        <v/>
      </c>
      <c r="AU94" s="39"/>
      <c r="AV94" s="39"/>
      <c r="AW94" s="39"/>
      <c r="AX94" s="39"/>
      <c r="AY94" s="39"/>
      <c r="AZ94" s="39"/>
      <c r="BA94" s="39"/>
      <c r="BB94" s="371" t="str">
        <f>IF($BB$20="","",$BB$20)</f>
        <v/>
      </c>
      <c r="BC94" s="372"/>
      <c r="BD94" s="372"/>
      <c r="BE94" s="372"/>
      <c r="BF94" s="25" t="str">
        <f>IF($BF$20="","",$BF$20)</f>
        <v/>
      </c>
      <c r="BG94" s="39" t="str">
        <f>IF($BG$20="","",$BG$20)</f>
        <v/>
      </c>
      <c r="BH94" s="39"/>
      <c r="BI94" s="39"/>
      <c r="BJ94" s="39"/>
      <c r="BK94" s="39"/>
      <c r="BL94" s="39"/>
      <c r="BM94" s="39"/>
      <c r="BN94" s="39"/>
      <c r="BO94" s="39" t="str">
        <f>IF($BO$20="","",$BO$20)</f>
        <v/>
      </c>
      <c r="BP94" s="39"/>
      <c r="BQ94" s="39"/>
      <c r="BR94" s="39"/>
      <c r="BS94" s="39"/>
      <c r="BT94" s="39"/>
      <c r="BU94" s="39"/>
      <c r="BV94" s="39"/>
      <c r="BW94" s="115"/>
    </row>
    <row r="95" spans="2:75" ht="23.1" customHeight="1" x14ac:dyDescent="0.4">
      <c r="B95" s="116" t="str">
        <f>IF($B$21="","",$B$21)</f>
        <v/>
      </c>
      <c r="C95" s="117"/>
      <c r="D95" s="117"/>
      <c r="E95" s="117"/>
      <c r="F95" s="117"/>
      <c r="G95" s="117"/>
      <c r="H95" s="117"/>
      <c r="I95" s="117"/>
      <c r="J95" s="117"/>
      <c r="K95" s="117"/>
      <c r="L95" s="117"/>
      <c r="M95" s="117"/>
      <c r="N95" s="117"/>
      <c r="O95" s="117"/>
      <c r="P95" s="117"/>
      <c r="Q95" s="117"/>
      <c r="R95" s="117"/>
      <c r="S95" s="58" t="str">
        <f>IF($S$21="","",$S$21)</f>
        <v/>
      </c>
      <c r="T95" s="58"/>
      <c r="U95" s="58"/>
      <c r="V95" s="58"/>
      <c r="W95" s="59" t="str">
        <f>IF($W$21="","",$W$21)</f>
        <v/>
      </c>
      <c r="X95" s="59"/>
      <c r="Y95" s="59"/>
      <c r="Z95" s="59"/>
      <c r="AA95" s="59"/>
      <c r="AB95" s="60" t="str">
        <f>IF($AB$21="","",$AB$21)</f>
        <v/>
      </c>
      <c r="AC95" s="60"/>
      <c r="AD95" s="60"/>
      <c r="AE95" s="60"/>
      <c r="AF95" s="60"/>
      <c r="AG95" s="39" t="str">
        <f>IF($AG$21="","",$AG$21)</f>
        <v/>
      </c>
      <c r="AH95" s="39"/>
      <c r="AI95" s="39"/>
      <c r="AJ95" s="39"/>
      <c r="AK95" s="39"/>
      <c r="AL95" s="39"/>
      <c r="AM95" s="39"/>
      <c r="AN95" s="39"/>
      <c r="AO95" s="371" t="str">
        <f>IF($AO$21="","",$AO$21)</f>
        <v/>
      </c>
      <c r="AP95" s="372"/>
      <c r="AQ95" s="372"/>
      <c r="AR95" s="372"/>
      <c r="AS95" s="25" t="str">
        <f>IF($AS$21="","",$AS$21)</f>
        <v/>
      </c>
      <c r="AT95" s="39" t="str">
        <f>IF($AT$21="","",$AT$21)</f>
        <v/>
      </c>
      <c r="AU95" s="39"/>
      <c r="AV95" s="39"/>
      <c r="AW95" s="39"/>
      <c r="AX95" s="39"/>
      <c r="AY95" s="39"/>
      <c r="AZ95" s="39"/>
      <c r="BA95" s="39"/>
      <c r="BB95" s="371" t="str">
        <f>IF($BB$21="","",$BB$21)</f>
        <v/>
      </c>
      <c r="BC95" s="372"/>
      <c r="BD95" s="372"/>
      <c r="BE95" s="372"/>
      <c r="BF95" s="25" t="str">
        <f>IF($BF$21="","",$BF$21)</f>
        <v/>
      </c>
      <c r="BG95" s="39" t="str">
        <f>IF($BG$21="","",$BG$21)</f>
        <v/>
      </c>
      <c r="BH95" s="39"/>
      <c r="BI95" s="39"/>
      <c r="BJ95" s="39"/>
      <c r="BK95" s="39"/>
      <c r="BL95" s="39"/>
      <c r="BM95" s="39"/>
      <c r="BN95" s="39"/>
      <c r="BO95" s="39" t="str">
        <f>IF($BO$21="","",$BO$21)</f>
        <v/>
      </c>
      <c r="BP95" s="39"/>
      <c r="BQ95" s="39"/>
      <c r="BR95" s="39"/>
      <c r="BS95" s="39"/>
      <c r="BT95" s="39"/>
      <c r="BU95" s="39"/>
      <c r="BV95" s="39"/>
      <c r="BW95" s="115"/>
    </row>
    <row r="96" spans="2:75" ht="23.1" customHeight="1" x14ac:dyDescent="0.4">
      <c r="B96" s="116" t="str">
        <f>IF($B$22="","",$B$22)</f>
        <v/>
      </c>
      <c r="C96" s="117"/>
      <c r="D96" s="117"/>
      <c r="E96" s="117"/>
      <c r="F96" s="117"/>
      <c r="G96" s="117"/>
      <c r="H96" s="117"/>
      <c r="I96" s="117"/>
      <c r="J96" s="117"/>
      <c r="K96" s="117"/>
      <c r="L96" s="117"/>
      <c r="M96" s="117"/>
      <c r="N96" s="117"/>
      <c r="O96" s="117"/>
      <c r="P96" s="117"/>
      <c r="Q96" s="117"/>
      <c r="R96" s="117"/>
      <c r="S96" s="58" t="str">
        <f>IF($S$22="","",$S$22)</f>
        <v/>
      </c>
      <c r="T96" s="58"/>
      <c r="U96" s="58"/>
      <c r="V96" s="58"/>
      <c r="W96" s="59" t="str">
        <f>IF($W$22="","",$W$22)</f>
        <v/>
      </c>
      <c r="X96" s="59"/>
      <c r="Y96" s="59"/>
      <c r="Z96" s="59"/>
      <c r="AA96" s="59"/>
      <c r="AB96" s="60" t="str">
        <f>IF($AB$22="","",$AB$22)</f>
        <v/>
      </c>
      <c r="AC96" s="60"/>
      <c r="AD96" s="60"/>
      <c r="AE96" s="60"/>
      <c r="AF96" s="60"/>
      <c r="AG96" s="39" t="str">
        <f>IF($AG$22="","",$AG$22)</f>
        <v/>
      </c>
      <c r="AH96" s="39"/>
      <c r="AI96" s="39"/>
      <c r="AJ96" s="39"/>
      <c r="AK96" s="39"/>
      <c r="AL96" s="39"/>
      <c r="AM96" s="39"/>
      <c r="AN96" s="39"/>
      <c r="AO96" s="371" t="str">
        <f>IF($AO$22="","",$AO$22)</f>
        <v/>
      </c>
      <c r="AP96" s="372"/>
      <c r="AQ96" s="372"/>
      <c r="AR96" s="372"/>
      <c r="AS96" s="25" t="str">
        <f>IF($AS$22="","",$AS$22)</f>
        <v/>
      </c>
      <c r="AT96" s="39" t="str">
        <f>IF($AT$22="","",$AT$22)</f>
        <v/>
      </c>
      <c r="AU96" s="39"/>
      <c r="AV96" s="39"/>
      <c r="AW96" s="39"/>
      <c r="AX96" s="39"/>
      <c r="AY96" s="39"/>
      <c r="AZ96" s="39"/>
      <c r="BA96" s="39"/>
      <c r="BB96" s="371" t="str">
        <f>IF($BB$22="","",$BB$22)</f>
        <v/>
      </c>
      <c r="BC96" s="372"/>
      <c r="BD96" s="372"/>
      <c r="BE96" s="372"/>
      <c r="BF96" s="25" t="str">
        <f>IF($BF$22="","",$BF$22)</f>
        <v/>
      </c>
      <c r="BG96" s="39" t="str">
        <f>IF($BG$22="","",$BG$22)</f>
        <v/>
      </c>
      <c r="BH96" s="39"/>
      <c r="BI96" s="39"/>
      <c r="BJ96" s="39"/>
      <c r="BK96" s="39"/>
      <c r="BL96" s="39"/>
      <c r="BM96" s="39"/>
      <c r="BN96" s="39"/>
      <c r="BO96" s="39" t="str">
        <f>IF($BO$22="","",$BO$22)</f>
        <v/>
      </c>
      <c r="BP96" s="39"/>
      <c r="BQ96" s="39"/>
      <c r="BR96" s="39"/>
      <c r="BS96" s="39"/>
      <c r="BT96" s="39"/>
      <c r="BU96" s="39"/>
      <c r="BV96" s="39"/>
      <c r="BW96" s="115"/>
    </row>
    <row r="97" spans="2:89" ht="23.1" customHeight="1" x14ac:dyDescent="0.4">
      <c r="B97" s="41" t="str">
        <f>IF($B$23="","",$B$23)</f>
        <v/>
      </c>
      <c r="C97" s="42"/>
      <c r="D97" s="42"/>
      <c r="E97" s="42"/>
      <c r="F97" s="42"/>
      <c r="G97" s="42"/>
      <c r="H97" s="42"/>
      <c r="I97" s="42"/>
      <c r="J97" s="42"/>
      <c r="K97" s="42"/>
      <c r="L97" s="42"/>
      <c r="M97" s="42"/>
      <c r="N97" s="42"/>
      <c r="O97" s="42"/>
      <c r="P97" s="42"/>
      <c r="Q97" s="42"/>
      <c r="R97" s="57"/>
      <c r="S97" s="58" t="str">
        <f>IF($S$23="","",$S$23)</f>
        <v/>
      </c>
      <c r="T97" s="58"/>
      <c r="U97" s="58"/>
      <c r="V97" s="58"/>
      <c r="W97" s="59" t="str">
        <f>IF($W$23="","",$W$23)</f>
        <v/>
      </c>
      <c r="X97" s="59"/>
      <c r="Y97" s="59"/>
      <c r="Z97" s="59"/>
      <c r="AA97" s="59"/>
      <c r="AB97" s="60" t="str">
        <f>IF($AB$23="","",$AB$23)</f>
        <v/>
      </c>
      <c r="AC97" s="60"/>
      <c r="AD97" s="60"/>
      <c r="AE97" s="60"/>
      <c r="AF97" s="60"/>
      <c r="AG97" s="39" t="str">
        <f>IF($AG$23="","",$AG$23)</f>
        <v/>
      </c>
      <c r="AH97" s="39"/>
      <c r="AI97" s="39"/>
      <c r="AJ97" s="39"/>
      <c r="AK97" s="39"/>
      <c r="AL97" s="39"/>
      <c r="AM97" s="39"/>
      <c r="AN97" s="39"/>
      <c r="AO97" s="371" t="str">
        <f>IF($AO$23="","",$AO$23)</f>
        <v/>
      </c>
      <c r="AP97" s="372"/>
      <c r="AQ97" s="372"/>
      <c r="AR97" s="372"/>
      <c r="AS97" s="25" t="str">
        <f>IF($AS$23="","",$AS$23)</f>
        <v/>
      </c>
      <c r="AT97" s="39" t="str">
        <f>IF($AT$23="","",$AT$23)</f>
        <v/>
      </c>
      <c r="AU97" s="39"/>
      <c r="AV97" s="39"/>
      <c r="AW97" s="39"/>
      <c r="AX97" s="39"/>
      <c r="AY97" s="39"/>
      <c r="AZ97" s="39"/>
      <c r="BA97" s="39"/>
      <c r="BB97" s="371" t="str">
        <f>IF($BB$23="","",$BB$23)</f>
        <v/>
      </c>
      <c r="BC97" s="372"/>
      <c r="BD97" s="372"/>
      <c r="BE97" s="372"/>
      <c r="BF97" s="25" t="str">
        <f>IF($BF$23="","",$BF$23)</f>
        <v/>
      </c>
      <c r="BG97" s="39" t="str">
        <f>IF($BG$23="","",$BG$23)</f>
        <v/>
      </c>
      <c r="BH97" s="39"/>
      <c r="BI97" s="39"/>
      <c r="BJ97" s="39"/>
      <c r="BK97" s="39"/>
      <c r="BL97" s="39"/>
      <c r="BM97" s="39"/>
      <c r="BN97" s="39"/>
      <c r="BO97" s="113" t="str">
        <f>IF($BO$23="","",$BO$23)</f>
        <v/>
      </c>
      <c r="BP97" s="94"/>
      <c r="BQ97" s="94"/>
      <c r="BR97" s="94"/>
      <c r="BS97" s="94"/>
      <c r="BT97" s="94"/>
      <c r="BU97" s="94"/>
      <c r="BV97" s="94"/>
      <c r="BW97" s="95"/>
    </row>
    <row r="98" spans="2:89" ht="23.1" customHeight="1" x14ac:dyDescent="0.4">
      <c r="B98" s="41" t="str">
        <f>IF($B$24="","",$B$24)</f>
        <v/>
      </c>
      <c r="C98" s="42"/>
      <c r="D98" s="42"/>
      <c r="E98" s="42"/>
      <c r="F98" s="42"/>
      <c r="G98" s="42"/>
      <c r="H98" s="42"/>
      <c r="I98" s="42"/>
      <c r="J98" s="42"/>
      <c r="K98" s="42"/>
      <c r="L98" s="42"/>
      <c r="M98" s="42"/>
      <c r="N98" s="42"/>
      <c r="O98" s="42"/>
      <c r="P98" s="42"/>
      <c r="Q98" s="42"/>
      <c r="R98" s="57"/>
      <c r="S98" s="58" t="str">
        <f>IF($S$24="","",$S$24)</f>
        <v/>
      </c>
      <c r="T98" s="58"/>
      <c r="U98" s="58"/>
      <c r="V98" s="58"/>
      <c r="W98" s="59" t="str">
        <f>IF($W$24="","",$W$24)</f>
        <v/>
      </c>
      <c r="X98" s="59"/>
      <c r="Y98" s="59"/>
      <c r="Z98" s="59"/>
      <c r="AA98" s="59"/>
      <c r="AB98" s="60" t="str">
        <f>IF($AB$24="","",$AB$24)</f>
        <v/>
      </c>
      <c r="AC98" s="60"/>
      <c r="AD98" s="60"/>
      <c r="AE98" s="60"/>
      <c r="AF98" s="60"/>
      <c r="AG98" s="39" t="str">
        <f>IF($AG$24="","",$AG$24)</f>
        <v/>
      </c>
      <c r="AH98" s="39"/>
      <c r="AI98" s="39"/>
      <c r="AJ98" s="39"/>
      <c r="AK98" s="39"/>
      <c r="AL98" s="39"/>
      <c r="AM98" s="39"/>
      <c r="AN98" s="39"/>
      <c r="AO98" s="371" t="str">
        <f>IF($AO$24="","",$AO$24)</f>
        <v/>
      </c>
      <c r="AP98" s="372"/>
      <c r="AQ98" s="372"/>
      <c r="AR98" s="372"/>
      <c r="AS98" s="25" t="str">
        <f>IF($AS$24="","",$AS$24)</f>
        <v/>
      </c>
      <c r="AT98" s="39" t="str">
        <f>IF($AT$24="","",$AT$24)</f>
        <v/>
      </c>
      <c r="AU98" s="39"/>
      <c r="AV98" s="39"/>
      <c r="AW98" s="39"/>
      <c r="AX98" s="39"/>
      <c r="AY98" s="39"/>
      <c r="AZ98" s="39"/>
      <c r="BA98" s="39"/>
      <c r="BB98" s="371" t="str">
        <f>IF($BB$24="","",$BB$24)</f>
        <v/>
      </c>
      <c r="BC98" s="372"/>
      <c r="BD98" s="372"/>
      <c r="BE98" s="372"/>
      <c r="BF98" s="25" t="str">
        <f>IF($BF$24="","",$BF$24)</f>
        <v/>
      </c>
      <c r="BG98" s="39" t="str">
        <f>IF($BG$24="","",$BG$24)</f>
        <v/>
      </c>
      <c r="BH98" s="39"/>
      <c r="BI98" s="39"/>
      <c r="BJ98" s="39"/>
      <c r="BK98" s="39"/>
      <c r="BL98" s="39"/>
      <c r="BM98" s="39"/>
      <c r="BN98" s="39"/>
      <c r="BO98" s="113" t="str">
        <f>IF($BO$24="","",$BO$24)</f>
        <v/>
      </c>
      <c r="BP98" s="94"/>
      <c r="BQ98" s="94"/>
      <c r="BR98" s="94"/>
      <c r="BS98" s="94"/>
      <c r="BT98" s="94"/>
      <c r="BU98" s="94"/>
      <c r="BV98" s="94"/>
      <c r="BW98" s="95"/>
    </row>
    <row r="99" spans="2:89" ht="23.1" customHeight="1" x14ac:dyDescent="0.4">
      <c r="B99" s="41" t="str">
        <f>IF($B$25="","",$B$25)</f>
        <v/>
      </c>
      <c r="C99" s="42"/>
      <c r="D99" s="42"/>
      <c r="E99" s="42"/>
      <c r="F99" s="42"/>
      <c r="G99" s="42"/>
      <c r="H99" s="42"/>
      <c r="I99" s="42"/>
      <c r="J99" s="42"/>
      <c r="K99" s="42"/>
      <c r="L99" s="42"/>
      <c r="M99" s="42"/>
      <c r="N99" s="42"/>
      <c r="O99" s="42"/>
      <c r="P99" s="42"/>
      <c r="Q99" s="42"/>
      <c r="R99" s="57"/>
      <c r="S99" s="58" t="str">
        <f>IF($S$25="","",$S$25)</f>
        <v/>
      </c>
      <c r="T99" s="58"/>
      <c r="U99" s="58"/>
      <c r="V99" s="58"/>
      <c r="W99" s="59" t="str">
        <f>IF($W$25="","",$W$25)</f>
        <v/>
      </c>
      <c r="X99" s="59"/>
      <c r="Y99" s="59"/>
      <c r="Z99" s="59"/>
      <c r="AA99" s="59"/>
      <c r="AB99" s="60" t="str">
        <f>IF($AB$25="","",$AB$25)</f>
        <v/>
      </c>
      <c r="AC99" s="60"/>
      <c r="AD99" s="60"/>
      <c r="AE99" s="60"/>
      <c r="AF99" s="60"/>
      <c r="AG99" s="39" t="str">
        <f>IF($AG$25="","",$AG$25)</f>
        <v/>
      </c>
      <c r="AH99" s="39"/>
      <c r="AI99" s="39"/>
      <c r="AJ99" s="39"/>
      <c r="AK99" s="39"/>
      <c r="AL99" s="39"/>
      <c r="AM99" s="39"/>
      <c r="AN99" s="39"/>
      <c r="AO99" s="371" t="str">
        <f>IF($AO$25="","",$AO$25)</f>
        <v/>
      </c>
      <c r="AP99" s="372"/>
      <c r="AQ99" s="372"/>
      <c r="AR99" s="372"/>
      <c r="AS99" s="25" t="str">
        <f>IF($AS$25="","",$AS$25)</f>
        <v/>
      </c>
      <c r="AT99" s="39" t="str">
        <f>IF($AT$25="","",$AT$25)</f>
        <v/>
      </c>
      <c r="AU99" s="39"/>
      <c r="AV99" s="39"/>
      <c r="AW99" s="39"/>
      <c r="AX99" s="39"/>
      <c r="AY99" s="39"/>
      <c r="AZ99" s="39"/>
      <c r="BA99" s="39"/>
      <c r="BB99" s="371" t="str">
        <f>IF($BB$25="","",$BB$25)</f>
        <v/>
      </c>
      <c r="BC99" s="372"/>
      <c r="BD99" s="372"/>
      <c r="BE99" s="372"/>
      <c r="BF99" s="25" t="str">
        <f>IF($BF$25="","",$BF$25)</f>
        <v/>
      </c>
      <c r="BG99" s="39" t="str">
        <f>IF($BG$25="","",$BG$25)</f>
        <v/>
      </c>
      <c r="BH99" s="39"/>
      <c r="BI99" s="39"/>
      <c r="BJ99" s="39"/>
      <c r="BK99" s="39"/>
      <c r="BL99" s="39"/>
      <c r="BM99" s="39"/>
      <c r="BN99" s="39"/>
      <c r="BO99" s="113" t="str">
        <f>IF($BO$25="","",$BO$25)</f>
        <v/>
      </c>
      <c r="BP99" s="94"/>
      <c r="BQ99" s="94"/>
      <c r="BR99" s="94"/>
      <c r="BS99" s="94"/>
      <c r="BT99" s="94"/>
      <c r="BU99" s="94"/>
      <c r="BV99" s="94"/>
      <c r="BW99" s="95"/>
    </row>
    <row r="100" spans="2:89" ht="23.1" customHeight="1" thickBot="1" x14ac:dyDescent="0.45">
      <c r="B100" s="43" t="str">
        <f>IF($B$26="","",$B$26)</f>
        <v/>
      </c>
      <c r="C100" s="44"/>
      <c r="D100" s="44"/>
      <c r="E100" s="44"/>
      <c r="F100" s="44"/>
      <c r="G100" s="44"/>
      <c r="H100" s="44"/>
      <c r="I100" s="44"/>
      <c r="J100" s="44"/>
      <c r="K100" s="44"/>
      <c r="L100" s="44"/>
      <c r="M100" s="44"/>
      <c r="N100" s="44"/>
      <c r="O100" s="44"/>
      <c r="P100" s="44"/>
      <c r="Q100" s="44"/>
      <c r="R100" s="114"/>
      <c r="S100" s="58" t="str">
        <f>IF($S$26="","",$S$26)</f>
        <v/>
      </c>
      <c r="T100" s="58"/>
      <c r="U100" s="58"/>
      <c r="V100" s="58"/>
      <c r="W100" s="59" t="str">
        <f>IF($W$26="","",$W$26)</f>
        <v/>
      </c>
      <c r="X100" s="59"/>
      <c r="Y100" s="59"/>
      <c r="Z100" s="59"/>
      <c r="AA100" s="59"/>
      <c r="AB100" s="60" t="str">
        <f>IF($AB$26="","",$AB$26)</f>
        <v/>
      </c>
      <c r="AC100" s="60"/>
      <c r="AD100" s="60"/>
      <c r="AE100" s="60"/>
      <c r="AF100" s="60"/>
      <c r="AG100" s="39" t="str">
        <f>IF($AG$26="","",$AG$26)</f>
        <v/>
      </c>
      <c r="AH100" s="39"/>
      <c r="AI100" s="39"/>
      <c r="AJ100" s="39"/>
      <c r="AK100" s="39"/>
      <c r="AL100" s="39"/>
      <c r="AM100" s="39"/>
      <c r="AN100" s="39"/>
      <c r="AO100" s="371" t="str">
        <f>IF($AO$26="","",$AO$26)</f>
        <v/>
      </c>
      <c r="AP100" s="372"/>
      <c r="AQ100" s="372"/>
      <c r="AR100" s="372"/>
      <c r="AS100" s="25" t="str">
        <f>IF($AS$26="","",$AS$26)</f>
        <v/>
      </c>
      <c r="AT100" s="39" t="str">
        <f>IF($AT$26="","",$AT$26)</f>
        <v/>
      </c>
      <c r="AU100" s="39"/>
      <c r="AV100" s="39"/>
      <c r="AW100" s="39"/>
      <c r="AX100" s="39"/>
      <c r="AY100" s="39"/>
      <c r="AZ100" s="39"/>
      <c r="BA100" s="39"/>
      <c r="BB100" s="371" t="str">
        <f>IF($BB$26="","",$BB$26)</f>
        <v/>
      </c>
      <c r="BC100" s="372"/>
      <c r="BD100" s="372"/>
      <c r="BE100" s="372"/>
      <c r="BF100" s="25" t="str">
        <f>IF($BF$26="","",$BF$26)</f>
        <v/>
      </c>
      <c r="BG100" s="39" t="str">
        <f>IF($BG$26="","",$BG$26)</f>
        <v/>
      </c>
      <c r="BH100" s="39"/>
      <c r="BI100" s="39"/>
      <c r="BJ100" s="39"/>
      <c r="BK100" s="39"/>
      <c r="BL100" s="39"/>
      <c r="BM100" s="39"/>
      <c r="BN100" s="39"/>
      <c r="BO100" s="110" t="str">
        <f>IF($BO$26="","",$BO$26)</f>
        <v/>
      </c>
      <c r="BP100" s="111"/>
      <c r="BQ100" s="111"/>
      <c r="BR100" s="111"/>
      <c r="BS100" s="111"/>
      <c r="BT100" s="111"/>
      <c r="BU100" s="111"/>
      <c r="BV100" s="111"/>
      <c r="BW100" s="112"/>
    </row>
    <row r="101" spans="2:89" ht="23.1" customHeight="1" thickTop="1" thickBot="1" x14ac:dyDescent="0.45">
      <c r="B101" s="61" t="s">
        <v>30</v>
      </c>
      <c r="C101" s="62"/>
      <c r="D101" s="62"/>
      <c r="E101" s="62"/>
      <c r="F101" s="62"/>
      <c r="G101" s="62"/>
      <c r="H101" s="62"/>
      <c r="I101" s="62"/>
      <c r="J101" s="62"/>
      <c r="K101" s="62"/>
      <c r="L101" s="62"/>
      <c r="M101" s="62"/>
      <c r="N101" s="62"/>
      <c r="O101" s="62"/>
      <c r="P101" s="62"/>
      <c r="Q101" s="62"/>
      <c r="R101" s="63"/>
      <c r="S101" s="64"/>
      <c r="T101" s="65"/>
      <c r="U101" s="65"/>
      <c r="V101" s="66"/>
      <c r="W101" s="67"/>
      <c r="X101" s="68"/>
      <c r="Y101" s="68"/>
      <c r="Z101" s="68"/>
      <c r="AA101" s="69"/>
      <c r="AB101" s="35"/>
      <c r="AC101" s="36"/>
      <c r="AD101" s="36"/>
      <c r="AE101" s="36"/>
      <c r="AF101" s="37"/>
      <c r="AG101" s="67" t="str">
        <f>IF($AG$27="","",$AG$27)</f>
        <v/>
      </c>
      <c r="AH101" s="68"/>
      <c r="AI101" s="68"/>
      <c r="AJ101" s="68"/>
      <c r="AK101" s="68"/>
      <c r="AL101" s="68"/>
      <c r="AM101" s="68"/>
      <c r="AN101" s="69"/>
      <c r="AO101" s="35"/>
      <c r="AP101" s="36"/>
      <c r="AQ101" s="36"/>
      <c r="AR101" s="36"/>
      <c r="AS101" s="37"/>
      <c r="AT101" s="67" t="str">
        <f>IF($AT$27="","",$AT$27)</f>
        <v/>
      </c>
      <c r="AU101" s="68"/>
      <c r="AV101" s="68"/>
      <c r="AW101" s="68"/>
      <c r="AX101" s="68"/>
      <c r="AY101" s="68"/>
      <c r="AZ101" s="68"/>
      <c r="BA101" s="69"/>
      <c r="BB101" s="35"/>
      <c r="BC101" s="36"/>
      <c r="BD101" s="36"/>
      <c r="BE101" s="36"/>
      <c r="BF101" s="37"/>
      <c r="BG101" s="67" t="str">
        <f>IF($BG$27="","",$BG$27)</f>
        <v/>
      </c>
      <c r="BH101" s="68"/>
      <c r="BI101" s="68"/>
      <c r="BJ101" s="68"/>
      <c r="BK101" s="68"/>
      <c r="BL101" s="68"/>
      <c r="BM101" s="68"/>
      <c r="BN101" s="69"/>
      <c r="BO101" s="67" t="str">
        <f>IF($BO$27="","",$BO$27)</f>
        <v/>
      </c>
      <c r="BP101" s="68"/>
      <c r="BQ101" s="68"/>
      <c r="BR101" s="68"/>
      <c r="BS101" s="68"/>
      <c r="BT101" s="68"/>
      <c r="BU101" s="68"/>
      <c r="BV101" s="68"/>
      <c r="BW101" s="89"/>
    </row>
    <row r="102" spans="2:89" s="1" customFormat="1" ht="11.1" customHeight="1" thickBot="1" x14ac:dyDescent="0.45"/>
    <row r="103" spans="2:89" s="1" customFormat="1" ht="23.1" customHeight="1" x14ac:dyDescent="0.4">
      <c r="B103" s="45" t="s">
        <v>19</v>
      </c>
      <c r="C103" s="46"/>
      <c r="D103" s="46"/>
      <c r="E103" s="46"/>
      <c r="F103" s="46"/>
      <c r="G103" s="46"/>
      <c r="H103" s="49" t="str">
        <f>IF($H$29="","",$H$29)</f>
        <v/>
      </c>
      <c r="I103" s="49"/>
      <c r="J103" s="49"/>
      <c r="K103" s="49"/>
      <c r="L103" s="49"/>
      <c r="M103" s="49"/>
      <c r="N103" s="49"/>
      <c r="O103" s="49"/>
      <c r="P103" s="49"/>
      <c r="Q103" s="49"/>
      <c r="R103" s="49"/>
      <c r="S103" s="49"/>
      <c r="T103" s="49"/>
      <c r="U103" s="49"/>
      <c r="V103" s="49"/>
      <c r="W103" s="49"/>
      <c r="X103" s="49"/>
      <c r="Y103" s="49"/>
      <c r="Z103" s="49"/>
      <c r="AA103" s="49"/>
      <c r="AB103" s="46" t="s">
        <v>17</v>
      </c>
      <c r="AC103" s="46"/>
      <c r="AD103" s="46"/>
      <c r="AE103" s="46"/>
      <c r="AF103" s="46"/>
      <c r="AG103" s="46"/>
      <c r="AH103" s="46"/>
      <c r="AI103" s="51" t="str">
        <f>IF($AI$29="","",$AI$29)</f>
        <v/>
      </c>
      <c r="AJ103" s="51"/>
      <c r="AK103" s="51"/>
      <c r="AL103" s="51"/>
      <c r="AM103" s="51"/>
      <c r="AN103" s="51"/>
      <c r="AO103" s="51"/>
      <c r="AP103" s="51"/>
      <c r="AQ103" s="51"/>
      <c r="AR103" s="51"/>
      <c r="AS103" s="52"/>
      <c r="AT103" s="29"/>
      <c r="AU103" s="29"/>
      <c r="AV103"/>
      <c r="AW103" s="90" t="s">
        <v>42</v>
      </c>
      <c r="AX103" s="91"/>
      <c r="AY103" s="91"/>
      <c r="AZ103" s="91"/>
      <c r="BA103" s="91"/>
      <c r="BB103" s="91"/>
      <c r="BC103" s="91"/>
      <c r="BD103" s="91"/>
      <c r="BE103" s="91"/>
      <c r="BF103" s="91"/>
      <c r="BG103" s="91"/>
      <c r="BH103" s="91"/>
      <c r="BI103" s="91"/>
      <c r="BJ103" s="91"/>
      <c r="BK103" s="91"/>
      <c r="BL103" s="91"/>
      <c r="BM103" s="91"/>
      <c r="BN103" s="92"/>
      <c r="BO103" s="79" t="s">
        <v>32</v>
      </c>
      <c r="BP103" s="80"/>
      <c r="BQ103" s="80"/>
      <c r="BR103" s="80"/>
      <c r="BS103" s="80"/>
      <c r="BT103" s="80"/>
      <c r="BU103" s="80"/>
      <c r="BV103" s="80"/>
      <c r="BW103" s="86"/>
    </row>
    <row r="104" spans="2:89" s="1" customFormat="1" ht="23.1" customHeight="1" x14ac:dyDescent="0.4">
      <c r="B104" s="47"/>
      <c r="C104" s="48"/>
      <c r="D104" s="48"/>
      <c r="E104" s="48"/>
      <c r="F104" s="48"/>
      <c r="G104" s="48"/>
      <c r="H104" s="50"/>
      <c r="I104" s="50"/>
      <c r="J104" s="50"/>
      <c r="K104" s="50"/>
      <c r="L104" s="50"/>
      <c r="M104" s="50"/>
      <c r="N104" s="50"/>
      <c r="O104" s="50"/>
      <c r="P104" s="50"/>
      <c r="Q104" s="50"/>
      <c r="R104" s="50"/>
      <c r="S104" s="50"/>
      <c r="T104" s="50"/>
      <c r="U104" s="50"/>
      <c r="V104" s="50"/>
      <c r="W104" s="50"/>
      <c r="X104" s="50"/>
      <c r="Y104" s="50"/>
      <c r="Z104" s="50"/>
      <c r="AA104" s="50"/>
      <c r="AB104" s="48"/>
      <c r="AC104" s="48"/>
      <c r="AD104" s="48"/>
      <c r="AE104" s="48"/>
      <c r="AF104" s="48"/>
      <c r="AG104" s="48"/>
      <c r="AH104" s="48"/>
      <c r="AI104" s="53"/>
      <c r="AJ104" s="53"/>
      <c r="AK104" s="53"/>
      <c r="AL104" s="53"/>
      <c r="AM104" s="53"/>
      <c r="AN104" s="53"/>
      <c r="AO104" s="53"/>
      <c r="AP104" s="53"/>
      <c r="AQ104" s="53"/>
      <c r="AR104" s="53"/>
      <c r="AS104" s="54"/>
      <c r="AT104" s="29"/>
      <c r="AU104" s="29"/>
      <c r="AW104" s="55" t="str">
        <f>IF($AW$30="","",$AW$30)</f>
        <v>交通費</v>
      </c>
      <c r="AX104" s="56"/>
      <c r="AY104" s="56"/>
      <c r="AZ104" s="56"/>
      <c r="BA104" s="56"/>
      <c r="BB104" s="56"/>
      <c r="BC104" s="56"/>
      <c r="BD104" s="56"/>
      <c r="BE104" s="56"/>
      <c r="BF104" s="56"/>
      <c r="BG104" s="56"/>
      <c r="BH104" s="56"/>
      <c r="BI104" s="56"/>
      <c r="BJ104" s="56"/>
      <c r="BK104" s="20" t="s">
        <v>103</v>
      </c>
      <c r="BM104" s="20"/>
      <c r="BN104" s="22"/>
      <c r="BO104" s="87" t="str">
        <f>IF($BO$30="","",$BO$30)</f>
        <v/>
      </c>
      <c r="BP104" s="87"/>
      <c r="BQ104" s="87"/>
      <c r="BR104" s="87"/>
      <c r="BS104" s="87"/>
      <c r="BT104" s="87"/>
      <c r="BU104" s="87"/>
      <c r="BV104" s="87"/>
      <c r="BW104" s="88"/>
    </row>
    <row r="105" spans="2:89" s="1" customFormat="1" ht="23.1" customHeight="1" thickBot="1" x14ac:dyDescent="0.45">
      <c r="B105" s="47" t="s">
        <v>35</v>
      </c>
      <c r="C105" s="48"/>
      <c r="D105" s="48"/>
      <c r="E105" s="48"/>
      <c r="F105" s="48"/>
      <c r="G105" s="48"/>
      <c r="H105" s="101" t="str">
        <f>IF($H$31="","",$H$31)</f>
        <v/>
      </c>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2"/>
      <c r="AT105" s="29"/>
      <c r="AU105" s="29"/>
      <c r="AW105" s="108" t="str">
        <f>IF($AW$31="","",$AW$31)</f>
        <v/>
      </c>
      <c r="AX105" s="109"/>
      <c r="AY105" s="109"/>
      <c r="AZ105" s="109"/>
      <c r="BA105" s="109"/>
      <c r="BB105" s="109"/>
      <c r="BC105" s="109"/>
      <c r="BD105" s="109"/>
      <c r="BE105" s="109"/>
      <c r="BF105" s="109"/>
      <c r="BG105" s="109"/>
      <c r="BH105" s="109"/>
      <c r="BI105" s="109"/>
      <c r="BJ105" s="109"/>
      <c r="BK105" s="26" t="s">
        <v>104</v>
      </c>
      <c r="BL105" s="26"/>
      <c r="BM105" s="26"/>
      <c r="BN105" s="27"/>
      <c r="BO105" s="106" t="str">
        <f>IF($BO$31="","",$BO$31)</f>
        <v/>
      </c>
      <c r="BP105" s="106"/>
      <c r="BQ105" s="106"/>
      <c r="BR105" s="106"/>
      <c r="BS105" s="106"/>
      <c r="BT105" s="106"/>
      <c r="BU105" s="106"/>
      <c r="BV105" s="106"/>
      <c r="BW105" s="107"/>
    </row>
    <row r="106" spans="2:89" s="1" customFormat="1" ht="23.1" customHeight="1" thickTop="1" thickBot="1" x14ac:dyDescent="0.45">
      <c r="B106" s="99"/>
      <c r="C106" s="100"/>
      <c r="D106" s="100"/>
      <c r="E106" s="100"/>
      <c r="F106" s="100"/>
      <c r="G106" s="100"/>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4"/>
      <c r="AT106" s="12"/>
      <c r="AU106" s="12"/>
      <c r="AV106" s="12"/>
      <c r="AW106" s="32" t="s">
        <v>31</v>
      </c>
      <c r="AX106" s="33"/>
      <c r="AY106" s="33"/>
      <c r="AZ106" s="33"/>
      <c r="BA106" s="33"/>
      <c r="BB106" s="33"/>
      <c r="BC106" s="33"/>
      <c r="BD106" s="33"/>
      <c r="BE106" s="33"/>
      <c r="BF106" s="33"/>
      <c r="BG106" s="33"/>
      <c r="BH106" s="33"/>
      <c r="BI106" s="33"/>
      <c r="BJ106" s="33"/>
      <c r="BK106" s="33"/>
      <c r="BL106" s="33"/>
      <c r="BM106" s="33"/>
      <c r="BN106" s="34"/>
      <c r="BO106" s="68" t="str">
        <f>IF(SUM(BO104:BW105)=0,"",SUM(BO104:BW105))</f>
        <v/>
      </c>
      <c r="BP106" s="68"/>
      <c r="BQ106" s="68"/>
      <c r="BR106" s="68"/>
      <c r="BS106" s="68"/>
      <c r="BT106" s="68"/>
      <c r="BU106" s="68"/>
      <c r="BV106" s="68"/>
      <c r="BW106" s="89"/>
    </row>
    <row r="107" spans="2:89" s="1" customFormat="1" ht="9.9499999999999993" customHeight="1" thickBot="1" x14ac:dyDescent="0.45">
      <c r="AQ107" s="13"/>
      <c r="AR107" s="13"/>
      <c r="AS107" s="13"/>
      <c r="AT107" s="13"/>
      <c r="AU107" s="13"/>
      <c r="AV107" s="13"/>
      <c r="AW107" s="13"/>
      <c r="AX107" s="13"/>
      <c r="AY107" s="13"/>
      <c r="AZ107" s="13"/>
      <c r="BA107" s="13"/>
      <c r="BB107" s="13"/>
      <c r="BC107" s="13"/>
      <c r="BD107" s="13"/>
      <c r="BE107" s="13"/>
      <c r="BF107" s="13"/>
      <c r="BG107" s="13"/>
      <c r="BH107" s="7"/>
      <c r="BI107" s="7"/>
      <c r="BJ107" s="7"/>
      <c r="BK107" s="7"/>
      <c r="BL107" s="7"/>
      <c r="BM107" s="7"/>
      <c r="BN107" s="7"/>
      <c r="BO107" s="7"/>
      <c r="BP107" s="7"/>
      <c r="BQ107" s="14"/>
      <c r="BR107" s="14"/>
      <c r="BS107" s="14"/>
      <c r="BT107" s="14"/>
      <c r="BU107" s="14"/>
      <c r="BV107" s="14"/>
      <c r="BW107" s="19"/>
      <c r="BX107" s="19"/>
      <c r="BZ107" s="9"/>
      <c r="CA107" s="9"/>
      <c r="CB107" s="9"/>
      <c r="CC107" s="9"/>
      <c r="CD107" s="9"/>
      <c r="CE107" s="9"/>
      <c r="CF107" s="9"/>
      <c r="CG107" s="9"/>
      <c r="CH107" s="9"/>
      <c r="CI107" s="9"/>
      <c r="CJ107" s="9"/>
      <c r="CK107" s="9"/>
    </row>
    <row r="108" spans="2:89" s="1" customFormat="1" ht="23.1" customHeight="1" x14ac:dyDescent="0.4">
      <c r="B108" s="105" t="s">
        <v>13</v>
      </c>
      <c r="C108" s="105"/>
      <c r="D108" s="40" t="s">
        <v>14</v>
      </c>
      <c r="E108" s="40"/>
      <c r="F108" s="40"/>
      <c r="G108" s="40"/>
      <c r="H108" s="40"/>
      <c r="I108" s="40"/>
      <c r="J108" s="40" t="s">
        <v>15</v>
      </c>
      <c r="K108" s="40"/>
      <c r="L108" s="40"/>
      <c r="M108" s="40"/>
      <c r="N108" s="40"/>
      <c r="O108" s="40"/>
      <c r="P108" s="40" t="s">
        <v>16</v>
      </c>
      <c r="Q108" s="40"/>
      <c r="R108" s="40"/>
      <c r="S108" s="40"/>
      <c r="T108" s="40"/>
      <c r="U108" s="40"/>
      <c r="V108" s="40" t="s">
        <v>17</v>
      </c>
      <c r="W108" s="40"/>
      <c r="X108" s="40"/>
      <c r="Y108" s="40"/>
      <c r="Z108" s="40"/>
      <c r="AA108" s="40"/>
      <c r="AQ108"/>
      <c r="AR108"/>
      <c r="AS108"/>
      <c r="AT108"/>
      <c r="AU108"/>
      <c r="AV108"/>
      <c r="AW108" s="90" t="s">
        <v>34</v>
      </c>
      <c r="AX108" s="91"/>
      <c r="AY108" s="91"/>
      <c r="AZ108" s="91"/>
      <c r="BA108" s="91"/>
      <c r="BB108" s="91"/>
      <c r="BC108" s="91"/>
      <c r="BD108" s="91"/>
      <c r="BE108" s="91"/>
      <c r="BF108" s="91"/>
      <c r="BG108" s="91"/>
      <c r="BH108" s="91"/>
      <c r="BI108" s="91"/>
      <c r="BJ108" s="91"/>
      <c r="BK108" s="91"/>
      <c r="BL108" s="91"/>
      <c r="BM108" s="91"/>
      <c r="BN108" s="92"/>
      <c r="BO108" s="80" t="s">
        <v>32</v>
      </c>
      <c r="BP108" s="80"/>
      <c r="BQ108" s="80"/>
      <c r="BR108" s="80"/>
      <c r="BS108" s="80"/>
      <c r="BT108" s="80"/>
      <c r="BU108" s="80"/>
      <c r="BV108" s="80"/>
      <c r="BW108" s="86"/>
      <c r="BZ108" s="9"/>
      <c r="CA108" s="9"/>
      <c r="CB108" s="9"/>
      <c r="CC108" s="9"/>
      <c r="CD108" s="9"/>
      <c r="CE108" s="9"/>
      <c r="CF108" s="9"/>
      <c r="CG108" s="9"/>
      <c r="CH108" s="9"/>
      <c r="CI108" s="9"/>
      <c r="CJ108" s="9"/>
      <c r="CK108" s="9"/>
    </row>
    <row r="109" spans="2:89" s="1" customFormat="1" ht="23.1" customHeight="1" x14ac:dyDescent="0.4">
      <c r="B109" s="105"/>
      <c r="C109" s="105"/>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W109" s="41" t="s">
        <v>77</v>
      </c>
      <c r="AX109" s="42"/>
      <c r="AY109" s="42"/>
      <c r="AZ109" s="42"/>
      <c r="BA109" s="42"/>
      <c r="BB109" s="42"/>
      <c r="BC109" s="42"/>
      <c r="BD109" s="42"/>
      <c r="BE109" s="21" t="s">
        <v>71</v>
      </c>
      <c r="BF109" s="56" t="str">
        <f>IF($BF$35="","",$BF$35)</f>
        <v>印紙</v>
      </c>
      <c r="BG109" s="56"/>
      <c r="BH109" s="56"/>
      <c r="BI109" s="56"/>
      <c r="BJ109" s="56"/>
      <c r="BK109" s="56"/>
      <c r="BL109" s="56"/>
      <c r="BM109" s="20" t="s">
        <v>24</v>
      </c>
      <c r="BN109" s="22"/>
      <c r="BO109" s="94" t="str">
        <f>IF($BO$35="","",$BO$35)</f>
        <v/>
      </c>
      <c r="BP109" s="94"/>
      <c r="BQ109" s="94"/>
      <c r="BR109" s="94"/>
      <c r="BS109" s="94"/>
      <c r="BT109" s="94"/>
      <c r="BU109" s="94"/>
      <c r="BV109" s="94"/>
      <c r="BW109" s="95"/>
      <c r="BZ109" s="9"/>
      <c r="CA109" s="9"/>
      <c r="CB109" s="9"/>
      <c r="CC109" s="9"/>
      <c r="CD109" s="9"/>
      <c r="CE109" s="9"/>
      <c r="CF109" s="9"/>
      <c r="CG109" s="9"/>
      <c r="CH109" s="9"/>
      <c r="CI109" s="9"/>
      <c r="CJ109" s="9"/>
      <c r="CK109" s="9"/>
    </row>
    <row r="110" spans="2:89" ht="23.1" customHeight="1" thickBot="1" x14ac:dyDescent="0.45">
      <c r="B110" s="105"/>
      <c r="C110" s="105"/>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H110" s="16"/>
      <c r="AI110" s="16"/>
      <c r="AJ110" s="16"/>
      <c r="AK110" s="16"/>
      <c r="AL110" s="16"/>
      <c r="AM110" s="16"/>
      <c r="AN110" s="16"/>
      <c r="AO110" s="17"/>
      <c r="AQ110" s="1"/>
      <c r="AR110" s="1"/>
      <c r="AS110" s="1"/>
      <c r="AT110" s="1"/>
      <c r="AU110" s="1"/>
      <c r="AV110" s="1"/>
      <c r="AW110" s="43" t="s">
        <v>78</v>
      </c>
      <c r="AX110" s="44"/>
      <c r="AY110" s="44"/>
      <c r="AZ110" s="44"/>
      <c r="BA110" s="44"/>
      <c r="BB110" s="44"/>
      <c r="BC110" s="44"/>
      <c r="BD110" s="44"/>
      <c r="BE110" s="21" t="s">
        <v>71</v>
      </c>
      <c r="BF110" s="96" t="str">
        <f>IF($BF$36="","",$BF$36)</f>
        <v/>
      </c>
      <c r="BG110" s="96"/>
      <c r="BH110" s="96"/>
      <c r="BI110" s="96"/>
      <c r="BJ110" s="96"/>
      <c r="BK110" s="96"/>
      <c r="BL110" s="96"/>
      <c r="BM110" s="21" t="s">
        <v>24</v>
      </c>
      <c r="BN110" s="23"/>
      <c r="BO110" s="97" t="str">
        <f>IF($BO$36="","",$BO$36)</f>
        <v/>
      </c>
      <c r="BP110" s="97"/>
      <c r="BQ110" s="97"/>
      <c r="BR110" s="97"/>
      <c r="BS110" s="97"/>
      <c r="BT110" s="97"/>
      <c r="BU110" s="97"/>
      <c r="BV110" s="97"/>
      <c r="BW110" s="98"/>
      <c r="BZ110" s="9"/>
      <c r="CA110" s="9"/>
      <c r="CB110" s="9"/>
      <c r="CC110" s="9"/>
      <c r="CD110" s="9"/>
      <c r="CE110" s="9"/>
      <c r="CF110" s="9"/>
      <c r="CG110" s="9"/>
      <c r="CH110" s="9"/>
      <c r="CI110" s="9"/>
      <c r="CJ110" s="9"/>
      <c r="CK110" s="9"/>
    </row>
    <row r="111" spans="2:89" ht="23.1" customHeight="1" thickTop="1" thickBot="1" x14ac:dyDescent="0.45">
      <c r="B111" s="105"/>
      <c r="C111" s="105"/>
      <c r="D111" s="93" t="s">
        <v>18</v>
      </c>
      <c r="E111" s="93"/>
      <c r="F111" s="93"/>
      <c r="G111" s="93"/>
      <c r="H111" s="93"/>
      <c r="I111" s="93"/>
      <c r="J111" s="93" t="s">
        <v>18</v>
      </c>
      <c r="K111" s="93"/>
      <c r="L111" s="93"/>
      <c r="M111" s="93"/>
      <c r="N111" s="93"/>
      <c r="O111" s="93"/>
      <c r="P111" s="93" t="s">
        <v>18</v>
      </c>
      <c r="Q111" s="93"/>
      <c r="R111" s="93"/>
      <c r="S111" s="93"/>
      <c r="T111" s="93"/>
      <c r="U111" s="93"/>
      <c r="V111" s="93" t="s">
        <v>18</v>
      </c>
      <c r="W111" s="93"/>
      <c r="X111" s="93"/>
      <c r="Y111" s="93"/>
      <c r="Z111" s="93"/>
      <c r="AA111" s="93"/>
      <c r="AJ111" s="18"/>
      <c r="AK111" s="18"/>
      <c r="AL111" s="1"/>
      <c r="AQ111" s="12"/>
      <c r="AR111" s="12"/>
      <c r="AS111" s="12"/>
      <c r="AT111" s="12"/>
      <c r="AU111" s="12"/>
      <c r="AV111" s="12"/>
      <c r="AW111" s="32" t="s">
        <v>27</v>
      </c>
      <c r="AX111" s="33"/>
      <c r="AY111" s="33"/>
      <c r="AZ111" s="33"/>
      <c r="BA111" s="33"/>
      <c r="BB111" s="33"/>
      <c r="BC111" s="33"/>
      <c r="BD111" s="33"/>
      <c r="BE111" s="33"/>
      <c r="BF111" s="33"/>
      <c r="BG111" s="33"/>
      <c r="BH111" s="33"/>
      <c r="BI111" s="33"/>
      <c r="BJ111" s="33"/>
      <c r="BK111" s="33"/>
      <c r="BL111" s="33"/>
      <c r="BM111" s="33"/>
      <c r="BN111" s="34"/>
      <c r="BO111" s="68" t="str">
        <f>IF(SUM(BO109:BW110)=0,"",SUM(BO109:BW110))</f>
        <v/>
      </c>
      <c r="BP111" s="68"/>
      <c r="BQ111" s="68"/>
      <c r="BR111" s="68"/>
      <c r="BS111" s="68"/>
      <c r="BT111" s="68"/>
      <c r="BU111" s="68"/>
      <c r="BV111" s="68"/>
      <c r="BW111" s="89"/>
      <c r="BZ111" s="9"/>
      <c r="CA111" s="9"/>
      <c r="CB111" s="9"/>
      <c r="CC111" s="9"/>
      <c r="CD111" s="9"/>
      <c r="CE111" s="9"/>
      <c r="CF111" s="9"/>
      <c r="CG111" s="9"/>
      <c r="CH111" s="9"/>
      <c r="CI111" s="9"/>
      <c r="CJ111" s="9"/>
      <c r="CK111" s="9"/>
    </row>
  </sheetData>
  <sheetProtection algorithmName="SHA-512" hashValue="x5c6RKymgGkcIDhMRX+CjiEcgLsKCx01DcIaockxL4bUsEvGuC+7Pz0RAl0nDKCdNEYx7F1H6sNNHG9mQlPyZw==" saltValue="8oGMruyZZ/cDK6aWSWcd2A==" spinCount="100000" sheet="1" objects="1" scenarios="1"/>
  <mergeCells count="543">
    <mergeCell ref="BO20:BW20"/>
    <mergeCell ref="BO23:BW23"/>
    <mergeCell ref="BG20:BN20"/>
    <mergeCell ref="B34:C37"/>
    <mergeCell ref="D34:I34"/>
    <mergeCell ref="V34:AA34"/>
    <mergeCell ref="P34:U34"/>
    <mergeCell ref="J34:O34"/>
    <mergeCell ref="B29:G30"/>
    <mergeCell ref="B31:G32"/>
    <mergeCell ref="AB29:AH30"/>
    <mergeCell ref="AI29:AS30"/>
    <mergeCell ref="H29:AA30"/>
    <mergeCell ref="H31:AS32"/>
    <mergeCell ref="AW30:BJ30"/>
    <mergeCell ref="AW31:BJ31"/>
    <mergeCell ref="AW35:BD35"/>
    <mergeCell ref="AW36:BD36"/>
    <mergeCell ref="BF36:BL36"/>
    <mergeCell ref="D35:I36"/>
    <mergeCell ref="BO24:BW24"/>
    <mergeCell ref="AT24:BA24"/>
    <mergeCell ref="BG24:BN24"/>
    <mergeCell ref="BO27:BW27"/>
    <mergeCell ref="BO36:BW36"/>
    <mergeCell ref="BO35:BW35"/>
    <mergeCell ref="AN41:AU42"/>
    <mergeCell ref="BO59:BW59"/>
    <mergeCell ref="AT59:BA59"/>
    <mergeCell ref="AO57:AR57"/>
    <mergeCell ref="BB57:BE57"/>
    <mergeCell ref="AN44:AO45"/>
    <mergeCell ref="AP44:BW45"/>
    <mergeCell ref="BM50:BW51"/>
    <mergeCell ref="BO55:BW56"/>
    <mergeCell ref="AN48:BW49"/>
    <mergeCell ref="BD53:BI53"/>
    <mergeCell ref="AV50:BI51"/>
    <mergeCell ref="BJ52:BW52"/>
    <mergeCell ref="BJ53:BW53"/>
    <mergeCell ref="BJ50:BL51"/>
    <mergeCell ref="AT57:BA57"/>
    <mergeCell ref="AV41:AX42"/>
    <mergeCell ref="BG57:BN57"/>
    <mergeCell ref="BO60:BW60"/>
    <mergeCell ref="AT61:BA61"/>
    <mergeCell ref="BG61:BN61"/>
    <mergeCell ref="BM76:BN76"/>
    <mergeCell ref="BP76:BQ76"/>
    <mergeCell ref="BS76:BT76"/>
    <mergeCell ref="BU76:BV76"/>
    <mergeCell ref="AW69:BN69"/>
    <mergeCell ref="BO69:BW69"/>
    <mergeCell ref="BO74:BW74"/>
    <mergeCell ref="BO64:BW64"/>
    <mergeCell ref="BB64:BF64"/>
    <mergeCell ref="BG64:BN64"/>
    <mergeCell ref="BO71:BW71"/>
    <mergeCell ref="AT62:BA62"/>
    <mergeCell ref="AW71:BN71"/>
    <mergeCell ref="AW72:BD72"/>
    <mergeCell ref="BF72:BL72"/>
    <mergeCell ref="AW73:BD73"/>
    <mergeCell ref="BF73:BL73"/>
    <mergeCell ref="AZ2:BB2"/>
    <mergeCell ref="AZ39:BB39"/>
    <mergeCell ref="BC39:BD39"/>
    <mergeCell ref="AW34:BN34"/>
    <mergeCell ref="BE39:BG39"/>
    <mergeCell ref="BH39:BI39"/>
    <mergeCell ref="BJ39:BL39"/>
    <mergeCell ref="AW32:BN32"/>
    <mergeCell ref="AW37:BN37"/>
    <mergeCell ref="BB22:BE22"/>
    <mergeCell ref="BB23:BE23"/>
    <mergeCell ref="BG21:BN21"/>
    <mergeCell ref="AT21:BA21"/>
    <mergeCell ref="AT19:BA19"/>
    <mergeCell ref="BO104:BW104"/>
    <mergeCell ref="BO105:BW105"/>
    <mergeCell ref="B100:R100"/>
    <mergeCell ref="S100:V100"/>
    <mergeCell ref="BE2:BG2"/>
    <mergeCell ref="BJ2:BL2"/>
    <mergeCell ref="BP2:BQ2"/>
    <mergeCell ref="BS2:BT2"/>
    <mergeCell ref="BC2:BD2"/>
    <mergeCell ref="BH2:BI2"/>
    <mergeCell ref="BM2:BN2"/>
    <mergeCell ref="BU2:BV2"/>
    <mergeCell ref="BG62:BN62"/>
    <mergeCell ref="BO62:BW62"/>
    <mergeCell ref="BG59:BN59"/>
    <mergeCell ref="BO58:BW58"/>
    <mergeCell ref="BO57:BW57"/>
    <mergeCell ref="BM39:BN39"/>
    <mergeCell ref="BP39:BQ39"/>
    <mergeCell ref="BS39:BT39"/>
    <mergeCell ref="BU39:BV39"/>
    <mergeCell ref="AY41:BW42"/>
    <mergeCell ref="AY4:BW5"/>
    <mergeCell ref="BO61:BW61"/>
    <mergeCell ref="BO100:BW100"/>
    <mergeCell ref="AW103:BN103"/>
    <mergeCell ref="AB101:AF101"/>
    <mergeCell ref="AG101:AN101"/>
    <mergeCell ref="AO101:AS101"/>
    <mergeCell ref="AT101:BA101"/>
    <mergeCell ref="BB101:BF101"/>
    <mergeCell ref="BG101:BN101"/>
    <mergeCell ref="BO101:BW101"/>
    <mergeCell ref="BO103:BW103"/>
    <mergeCell ref="AT98:BA98"/>
    <mergeCell ref="BG98:BN98"/>
    <mergeCell ref="BO97:BW97"/>
    <mergeCell ref="BO98:BW98"/>
    <mergeCell ref="B97:R97"/>
    <mergeCell ref="AT97:BA97"/>
    <mergeCell ref="BG97:BN97"/>
    <mergeCell ref="S97:V97"/>
    <mergeCell ref="W97:AA97"/>
    <mergeCell ref="AB97:AF97"/>
    <mergeCell ref="AG97:AN97"/>
    <mergeCell ref="AO97:AR97"/>
    <mergeCell ref="AO96:AR96"/>
    <mergeCell ref="AW74:BN74"/>
    <mergeCell ref="AT96:BA96"/>
    <mergeCell ref="BG96:BN96"/>
    <mergeCell ref="BO96:BW96"/>
    <mergeCell ref="BO94:BW94"/>
    <mergeCell ref="S86:AA88"/>
    <mergeCell ref="AB86:AK88"/>
    <mergeCell ref="AN87:AU88"/>
    <mergeCell ref="AB96:AF96"/>
    <mergeCell ref="AG96:AN96"/>
    <mergeCell ref="AZ76:BB76"/>
    <mergeCell ref="BC76:BD76"/>
    <mergeCell ref="BE76:BG76"/>
    <mergeCell ref="BH76:BI76"/>
    <mergeCell ref="BJ76:BL76"/>
    <mergeCell ref="AB93:AF93"/>
    <mergeCell ref="AG93:AN93"/>
    <mergeCell ref="AO93:AS93"/>
    <mergeCell ref="AV78:AX79"/>
    <mergeCell ref="AY78:BW79"/>
    <mergeCell ref="W93:AA93"/>
    <mergeCell ref="S95:V95"/>
    <mergeCell ref="W95:AA95"/>
    <mergeCell ref="B64:R64"/>
    <mergeCell ref="BO66:BW66"/>
    <mergeCell ref="BO67:BW67"/>
    <mergeCell ref="BO68:BW68"/>
    <mergeCell ref="S64:V64"/>
    <mergeCell ref="W64:AA64"/>
    <mergeCell ref="AB64:AF64"/>
    <mergeCell ref="AW66:BN66"/>
    <mergeCell ref="AG64:AN64"/>
    <mergeCell ref="AO64:AS64"/>
    <mergeCell ref="AT64:BA64"/>
    <mergeCell ref="AW67:BJ67"/>
    <mergeCell ref="AW68:BJ68"/>
    <mergeCell ref="B63:R63"/>
    <mergeCell ref="S63:V63"/>
    <mergeCell ref="W63:AA63"/>
    <mergeCell ref="AB63:AF63"/>
    <mergeCell ref="AG63:AN63"/>
    <mergeCell ref="AT63:BA63"/>
    <mergeCell ref="BG63:BN63"/>
    <mergeCell ref="BO63:BW63"/>
    <mergeCell ref="AO62:AR62"/>
    <mergeCell ref="AO63:AR63"/>
    <mergeCell ref="BB62:BE62"/>
    <mergeCell ref="BB63:BE63"/>
    <mergeCell ref="B62:R62"/>
    <mergeCell ref="S62:V62"/>
    <mergeCell ref="W62:AA62"/>
    <mergeCell ref="AB62:AF62"/>
    <mergeCell ref="AG62:AN62"/>
    <mergeCell ref="B60:R60"/>
    <mergeCell ref="S60:V60"/>
    <mergeCell ref="W60:AA60"/>
    <mergeCell ref="AB60:AF60"/>
    <mergeCell ref="AG60:AN60"/>
    <mergeCell ref="AT60:BA60"/>
    <mergeCell ref="BG60:BN60"/>
    <mergeCell ref="B58:R58"/>
    <mergeCell ref="S58:V58"/>
    <mergeCell ref="W58:AA58"/>
    <mergeCell ref="AB58:AF58"/>
    <mergeCell ref="B59:R59"/>
    <mergeCell ref="S59:V59"/>
    <mergeCell ref="W59:AA59"/>
    <mergeCell ref="AB59:AF59"/>
    <mergeCell ref="AG59:AN59"/>
    <mergeCell ref="AG58:AN58"/>
    <mergeCell ref="BB58:BE58"/>
    <mergeCell ref="BG58:BN58"/>
    <mergeCell ref="B55:R55"/>
    <mergeCell ref="S55:AN55"/>
    <mergeCell ref="AO55:BA55"/>
    <mergeCell ref="BB55:BN55"/>
    <mergeCell ref="B56:R56"/>
    <mergeCell ref="S56:V56"/>
    <mergeCell ref="W56:AA56"/>
    <mergeCell ref="AB56:AF56"/>
    <mergeCell ref="AG56:AN56"/>
    <mergeCell ref="AO56:AS56"/>
    <mergeCell ref="AT56:BA56"/>
    <mergeCell ref="BB56:BF56"/>
    <mergeCell ref="BG56:BN56"/>
    <mergeCell ref="AB46:AK48"/>
    <mergeCell ref="AN46:BW47"/>
    <mergeCell ref="BO21:BW21"/>
    <mergeCell ref="AT22:BA22"/>
    <mergeCell ref="BG22:BN22"/>
    <mergeCell ref="BO22:BW22"/>
    <mergeCell ref="B52:H53"/>
    <mergeCell ref="I52:R53"/>
    <mergeCell ref="S52:AA53"/>
    <mergeCell ref="AB52:AK53"/>
    <mergeCell ref="AN52:AU53"/>
    <mergeCell ref="P37:U37"/>
    <mergeCell ref="V37:AA37"/>
    <mergeCell ref="D37:I37"/>
    <mergeCell ref="J37:O37"/>
    <mergeCell ref="B43:H45"/>
    <mergeCell ref="I43:R45"/>
    <mergeCell ref="S43:AA45"/>
    <mergeCell ref="AB43:AK45"/>
    <mergeCell ref="AN43:BW43"/>
    <mergeCell ref="R39:V39"/>
    <mergeCell ref="W39:Z39"/>
    <mergeCell ref="BO37:BW37"/>
    <mergeCell ref="S26:V26"/>
    <mergeCell ref="AN7:AO8"/>
    <mergeCell ref="BB19:BF19"/>
    <mergeCell ref="BG19:BN19"/>
    <mergeCell ref="BO18:BW19"/>
    <mergeCell ref="AO18:BA18"/>
    <mergeCell ref="BB18:BN18"/>
    <mergeCell ref="AN4:AU5"/>
    <mergeCell ref="AN6:BW6"/>
    <mergeCell ref="AP7:BW8"/>
    <mergeCell ref="AN9:BW10"/>
    <mergeCell ref="AN11:BW12"/>
    <mergeCell ref="AN13:AU14"/>
    <mergeCell ref="BD15:BI15"/>
    <mergeCell ref="BD16:BI16"/>
    <mergeCell ref="BJ15:BW15"/>
    <mergeCell ref="BJ16:BW16"/>
    <mergeCell ref="AV15:BC16"/>
    <mergeCell ref="AN15:AU16"/>
    <mergeCell ref="AV13:BI14"/>
    <mergeCell ref="BJ13:BL14"/>
    <mergeCell ref="BM13:BW14"/>
    <mergeCell ref="AO19:AS19"/>
    <mergeCell ref="AB1:AU1"/>
    <mergeCell ref="R2:V2"/>
    <mergeCell ref="W2:Z2"/>
    <mergeCell ref="AT20:BA20"/>
    <mergeCell ref="I15:R16"/>
    <mergeCell ref="B15:H16"/>
    <mergeCell ref="S18:AN18"/>
    <mergeCell ref="S19:V19"/>
    <mergeCell ref="W19:AA19"/>
    <mergeCell ref="AB19:AF19"/>
    <mergeCell ref="AG19:AN19"/>
    <mergeCell ref="B19:R19"/>
    <mergeCell ref="B18:R18"/>
    <mergeCell ref="AB4:AK5"/>
    <mergeCell ref="I4:R5"/>
    <mergeCell ref="S4:AA5"/>
    <mergeCell ref="B4:H5"/>
    <mergeCell ref="I6:R8"/>
    <mergeCell ref="S6:AA8"/>
    <mergeCell ref="AV4:AX5"/>
    <mergeCell ref="AB6:AK8"/>
    <mergeCell ref="AB9:AK11"/>
    <mergeCell ref="S9:AA11"/>
    <mergeCell ref="B6:H8"/>
    <mergeCell ref="B20:R20"/>
    <mergeCell ref="S20:V20"/>
    <mergeCell ref="W20:AA20"/>
    <mergeCell ref="AB20:AF20"/>
    <mergeCell ref="AG20:AN20"/>
    <mergeCell ref="B22:R22"/>
    <mergeCell ref="S22:V22"/>
    <mergeCell ref="W22:AA22"/>
    <mergeCell ref="AB22:AF22"/>
    <mergeCell ref="AG22:AN22"/>
    <mergeCell ref="B21:R21"/>
    <mergeCell ref="S21:V21"/>
    <mergeCell ref="W21:AA21"/>
    <mergeCell ref="AB21:AF21"/>
    <mergeCell ref="AG21:AN21"/>
    <mergeCell ref="B26:R26"/>
    <mergeCell ref="AO24:AR24"/>
    <mergeCell ref="AO25:AR25"/>
    <mergeCell ref="AB23:AF23"/>
    <mergeCell ref="AG23:AN23"/>
    <mergeCell ref="B23:R23"/>
    <mergeCell ref="W24:AA24"/>
    <mergeCell ref="AB24:AF24"/>
    <mergeCell ref="AG24:AN24"/>
    <mergeCell ref="W26:AA26"/>
    <mergeCell ref="AB26:AF26"/>
    <mergeCell ref="BO29:BW29"/>
    <mergeCell ref="BO34:BW34"/>
    <mergeCell ref="BO32:BW32"/>
    <mergeCell ref="BO31:BW31"/>
    <mergeCell ref="BO30:BW30"/>
    <mergeCell ref="AW29:BN29"/>
    <mergeCell ref="BO26:BW26"/>
    <mergeCell ref="BO25:BW25"/>
    <mergeCell ref="B61:R61"/>
    <mergeCell ref="S61:V61"/>
    <mergeCell ref="W61:AA61"/>
    <mergeCell ref="AB61:AF61"/>
    <mergeCell ref="AG61:AN61"/>
    <mergeCell ref="BB59:BE59"/>
    <mergeCell ref="BB60:BE60"/>
    <mergeCell ref="BB61:BE61"/>
    <mergeCell ref="B25:R25"/>
    <mergeCell ref="S25:V25"/>
    <mergeCell ref="W25:AA25"/>
    <mergeCell ref="AB25:AF25"/>
    <mergeCell ref="AG25:AN25"/>
    <mergeCell ref="B46:H48"/>
    <mergeCell ref="I46:R48"/>
    <mergeCell ref="S46:AA48"/>
    <mergeCell ref="B49:H51"/>
    <mergeCell ref="I49:R51"/>
    <mergeCell ref="S49:AA51"/>
    <mergeCell ref="AB49:AK51"/>
    <mergeCell ref="AN50:AU51"/>
    <mergeCell ref="D72:I73"/>
    <mergeCell ref="J72:O73"/>
    <mergeCell ref="P72:U73"/>
    <mergeCell ref="V72:AA73"/>
    <mergeCell ref="AO58:AR58"/>
    <mergeCell ref="AO59:AR59"/>
    <mergeCell ref="AO60:AR60"/>
    <mergeCell ref="AO61:AR61"/>
    <mergeCell ref="B66:G67"/>
    <mergeCell ref="H66:AA67"/>
    <mergeCell ref="AB66:AH67"/>
    <mergeCell ref="AI66:AS67"/>
    <mergeCell ref="B68:G69"/>
    <mergeCell ref="H68:AS69"/>
    <mergeCell ref="B57:R57"/>
    <mergeCell ref="S57:V57"/>
    <mergeCell ref="W57:AA57"/>
    <mergeCell ref="AB57:AF57"/>
    <mergeCell ref="AG57:AN57"/>
    <mergeCell ref="B80:H82"/>
    <mergeCell ref="I80:R82"/>
    <mergeCell ref="S80:AA82"/>
    <mergeCell ref="AB80:AK82"/>
    <mergeCell ref="D74:I74"/>
    <mergeCell ref="B78:H79"/>
    <mergeCell ref="I78:R79"/>
    <mergeCell ref="S78:AA79"/>
    <mergeCell ref="J74:O74"/>
    <mergeCell ref="B71:C74"/>
    <mergeCell ref="D71:I71"/>
    <mergeCell ref="J71:O71"/>
    <mergeCell ref="P71:U71"/>
    <mergeCell ref="V71:AA71"/>
    <mergeCell ref="R76:V76"/>
    <mergeCell ref="W76:Z76"/>
    <mergeCell ref="P74:U74"/>
    <mergeCell ref="V74:AA74"/>
    <mergeCell ref="B83:H85"/>
    <mergeCell ref="I83:R85"/>
    <mergeCell ref="S83:AA85"/>
    <mergeCell ref="AB83:AK85"/>
    <mergeCell ref="AN83:BW84"/>
    <mergeCell ref="AN85:BW86"/>
    <mergeCell ref="B86:H88"/>
    <mergeCell ref="I86:R88"/>
    <mergeCell ref="B95:R95"/>
    <mergeCell ref="AO94:AR94"/>
    <mergeCell ref="AO95:AR95"/>
    <mergeCell ref="AT93:BA93"/>
    <mergeCell ref="BB93:BF93"/>
    <mergeCell ref="BG93:BN93"/>
    <mergeCell ref="B94:R94"/>
    <mergeCell ref="S94:V94"/>
    <mergeCell ref="W94:AA94"/>
    <mergeCell ref="AB94:AF94"/>
    <mergeCell ref="AG94:AN94"/>
    <mergeCell ref="AT94:BA94"/>
    <mergeCell ref="BG94:BN94"/>
    <mergeCell ref="BO92:BW93"/>
    <mergeCell ref="B93:R93"/>
    <mergeCell ref="S93:V93"/>
    <mergeCell ref="BO106:BW106"/>
    <mergeCell ref="AW108:BN108"/>
    <mergeCell ref="D109:I110"/>
    <mergeCell ref="J109:O110"/>
    <mergeCell ref="P109:U110"/>
    <mergeCell ref="V109:AA110"/>
    <mergeCell ref="BO108:BW108"/>
    <mergeCell ref="BO109:BW109"/>
    <mergeCell ref="J111:O111"/>
    <mergeCell ref="P111:U111"/>
    <mergeCell ref="V111:AA111"/>
    <mergeCell ref="BO111:BW111"/>
    <mergeCell ref="BO110:BW110"/>
    <mergeCell ref="D111:I111"/>
    <mergeCell ref="AO27:AS27"/>
    <mergeCell ref="AT25:BA25"/>
    <mergeCell ref="AT23:BA23"/>
    <mergeCell ref="BG23:BN23"/>
    <mergeCell ref="BG25:BN25"/>
    <mergeCell ref="AT27:BA27"/>
    <mergeCell ref="BB27:BF27"/>
    <mergeCell ref="BG27:BN27"/>
    <mergeCell ref="AT26:BA26"/>
    <mergeCell ref="BG26:BN26"/>
    <mergeCell ref="BB24:BE24"/>
    <mergeCell ref="BB25:BE25"/>
    <mergeCell ref="BB26:BE26"/>
    <mergeCell ref="AO20:AR20"/>
    <mergeCell ref="AO21:AR21"/>
    <mergeCell ref="AO22:AR22"/>
    <mergeCell ref="AO23:AR23"/>
    <mergeCell ref="AO26:AR26"/>
    <mergeCell ref="BB20:BE20"/>
    <mergeCell ref="BB21:BE21"/>
    <mergeCell ref="BO99:BW99"/>
    <mergeCell ref="I9:R11"/>
    <mergeCell ref="I89:R90"/>
    <mergeCell ref="S89:AA90"/>
    <mergeCell ref="AB89:AK90"/>
    <mergeCell ref="AN89:AU90"/>
    <mergeCell ref="AV89:BC90"/>
    <mergeCell ref="BD89:BI89"/>
    <mergeCell ref="BJ89:BW89"/>
    <mergeCell ref="BD90:BI90"/>
    <mergeCell ref="S99:V99"/>
    <mergeCell ref="AB99:AF99"/>
    <mergeCell ref="AO98:AR98"/>
    <mergeCell ref="AT99:BA99"/>
    <mergeCell ref="B99:R99"/>
    <mergeCell ref="AG99:AN99"/>
    <mergeCell ref="BG99:BN99"/>
    <mergeCell ref="B9:H11"/>
    <mergeCell ref="B12:H14"/>
    <mergeCell ref="I12:R14"/>
    <mergeCell ref="AB15:AK16"/>
    <mergeCell ref="S15:AA16"/>
    <mergeCell ref="B41:H42"/>
    <mergeCell ref="I41:R42"/>
    <mergeCell ref="S41:AA42"/>
    <mergeCell ref="AB41:AK42"/>
    <mergeCell ref="S12:AA14"/>
    <mergeCell ref="AB12:AK14"/>
    <mergeCell ref="J35:O36"/>
    <mergeCell ref="P35:U36"/>
    <mergeCell ref="V35:AA36"/>
    <mergeCell ref="B27:R27"/>
    <mergeCell ref="S27:V27"/>
    <mergeCell ref="W27:AA27"/>
    <mergeCell ref="AB27:AF27"/>
    <mergeCell ref="AG27:AN27"/>
    <mergeCell ref="S23:V23"/>
    <mergeCell ref="W23:AA23"/>
    <mergeCell ref="B24:R24"/>
    <mergeCell ref="S24:V24"/>
    <mergeCell ref="AG26:AN26"/>
    <mergeCell ref="B101:R101"/>
    <mergeCell ref="S101:V101"/>
    <mergeCell ref="W101:AA101"/>
    <mergeCell ref="B96:R96"/>
    <mergeCell ref="S96:V96"/>
    <mergeCell ref="W96:AA96"/>
    <mergeCell ref="W100:AA100"/>
    <mergeCell ref="AB100:AF100"/>
    <mergeCell ref="AG100:AN100"/>
    <mergeCell ref="W99:AA99"/>
    <mergeCell ref="B98:R98"/>
    <mergeCell ref="S98:V98"/>
    <mergeCell ref="W98:AA98"/>
    <mergeCell ref="AB98:AF98"/>
    <mergeCell ref="AG98:AN98"/>
    <mergeCell ref="AV87:BI88"/>
    <mergeCell ref="BB92:BN92"/>
    <mergeCell ref="BJ90:BW90"/>
    <mergeCell ref="AT95:BA95"/>
    <mergeCell ref="BG95:BN95"/>
    <mergeCell ref="BO95:BW95"/>
    <mergeCell ref="AN78:AU79"/>
    <mergeCell ref="AP81:BW82"/>
    <mergeCell ref="AB75:AU75"/>
    <mergeCell ref="BJ87:BL88"/>
    <mergeCell ref="BM87:BW88"/>
    <mergeCell ref="AB78:AK79"/>
    <mergeCell ref="AB95:AF95"/>
    <mergeCell ref="AG95:AN95"/>
    <mergeCell ref="B92:R92"/>
    <mergeCell ref="S92:AN92"/>
    <mergeCell ref="AO92:BA92"/>
    <mergeCell ref="BF35:BL35"/>
    <mergeCell ref="AT100:BA100"/>
    <mergeCell ref="AB38:AU38"/>
    <mergeCell ref="AT58:BA58"/>
    <mergeCell ref="BG100:BN100"/>
    <mergeCell ref="AO99:AR99"/>
    <mergeCell ref="AN80:BW80"/>
    <mergeCell ref="AN81:AO82"/>
    <mergeCell ref="BO72:BW72"/>
    <mergeCell ref="BO73:BW73"/>
    <mergeCell ref="AV52:BC53"/>
    <mergeCell ref="BD52:BI52"/>
    <mergeCell ref="AO100:AR100"/>
    <mergeCell ref="BB94:BE94"/>
    <mergeCell ref="BB95:BE95"/>
    <mergeCell ref="BB96:BE96"/>
    <mergeCell ref="BB97:BE97"/>
    <mergeCell ref="BB98:BE98"/>
    <mergeCell ref="BB99:BE99"/>
    <mergeCell ref="BB100:BE100"/>
    <mergeCell ref="B89:H90"/>
    <mergeCell ref="B103:G104"/>
    <mergeCell ref="H103:AA104"/>
    <mergeCell ref="AB103:AH104"/>
    <mergeCell ref="AI103:AS104"/>
    <mergeCell ref="AW104:BJ104"/>
    <mergeCell ref="B105:G106"/>
    <mergeCell ref="H105:AS106"/>
    <mergeCell ref="AW105:BJ105"/>
    <mergeCell ref="B108:C111"/>
    <mergeCell ref="D108:I108"/>
    <mergeCell ref="J108:O108"/>
    <mergeCell ref="P108:U108"/>
    <mergeCell ref="V108:AA108"/>
    <mergeCell ref="AW109:BD109"/>
    <mergeCell ref="BF109:BL109"/>
    <mergeCell ref="AW110:BD110"/>
    <mergeCell ref="BF110:BL110"/>
    <mergeCell ref="AW106:BN106"/>
    <mergeCell ref="AW111:BN111"/>
  </mergeCells>
  <phoneticPr fontId="2"/>
  <printOptions horizontalCentered="1"/>
  <pageMargins left="0.11811023622047245" right="0.11811023622047245" top="0.35433070866141736" bottom="0" header="0.31496062992125984" footer="0"/>
  <pageSetup paperSize="9" scale="77" orientation="landscape" blackAndWhite="1" r:id="rId1"/>
  <headerFooter>
    <oddFooter>&amp;L&amp;10H-MA-2009&amp;R&amp;10制定日：2018年04月01日
改定日：2023年09月01日</oddFooter>
  </headerFooter>
  <rowBreaks count="2" manualBreakCount="2">
    <brk id="37" max="75" man="1"/>
    <brk id="74" max="7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D639-5911-4DA7-89F3-F923D180629D}">
  <dimension ref="A1:BV24"/>
  <sheetViews>
    <sheetView view="pageBreakPreview" zoomScale="80" zoomScaleNormal="85" zoomScaleSheetLayoutView="80" workbookViewId="0">
      <selection activeCell="AS3" sqref="AS3:AZ3"/>
    </sheetView>
  </sheetViews>
  <sheetFormatPr defaultRowHeight="18.75" x14ac:dyDescent="0.4"/>
  <cols>
    <col min="1" max="4" width="2.625" style="30" customWidth="1"/>
    <col min="5" max="31" width="2.125" style="30" customWidth="1"/>
    <col min="32" max="39" width="2" style="30" customWidth="1"/>
    <col min="40" max="44" width="2.125" style="30" customWidth="1"/>
    <col min="45" max="52" width="2" style="30" customWidth="1"/>
    <col min="53" max="57" width="2.125" style="30" customWidth="1"/>
    <col min="58" max="74" width="2" style="30" customWidth="1"/>
    <col min="75" max="75" width="0.5" style="30" customWidth="1"/>
    <col min="76" max="16384" width="9" style="30"/>
  </cols>
  <sheetData>
    <row r="1" spans="1:74" ht="24.95" customHeight="1" x14ac:dyDescent="0.4">
      <c r="A1" s="451" t="s">
        <v>21</v>
      </c>
      <c r="B1" s="452"/>
      <c r="C1" s="452"/>
      <c r="D1" s="452"/>
      <c r="E1" s="452" t="s">
        <v>4</v>
      </c>
      <c r="F1" s="452"/>
      <c r="G1" s="452"/>
      <c r="H1" s="452"/>
      <c r="I1" s="452"/>
      <c r="J1" s="452"/>
      <c r="K1" s="452"/>
      <c r="L1" s="452"/>
      <c r="M1" s="452"/>
      <c r="N1" s="452"/>
      <c r="O1" s="452"/>
      <c r="P1" s="452"/>
      <c r="Q1" s="452"/>
      <c r="R1" s="452" t="s">
        <v>5</v>
      </c>
      <c r="S1" s="452"/>
      <c r="T1" s="452"/>
      <c r="U1" s="452"/>
      <c r="V1" s="452"/>
      <c r="W1" s="452"/>
      <c r="X1" s="452"/>
      <c r="Y1" s="452"/>
      <c r="Z1" s="452"/>
      <c r="AA1" s="452"/>
      <c r="AB1" s="452"/>
      <c r="AC1" s="452"/>
      <c r="AD1" s="452"/>
      <c r="AE1" s="452"/>
      <c r="AF1" s="452"/>
      <c r="AG1" s="452"/>
      <c r="AH1" s="452"/>
      <c r="AI1" s="452"/>
      <c r="AJ1" s="452"/>
      <c r="AK1" s="452"/>
      <c r="AL1" s="452"/>
      <c r="AM1" s="452"/>
      <c r="AN1" s="452" t="s">
        <v>6</v>
      </c>
      <c r="AO1" s="452"/>
      <c r="AP1" s="452"/>
      <c r="AQ1" s="452"/>
      <c r="AR1" s="452"/>
      <c r="AS1" s="452"/>
      <c r="AT1" s="452"/>
      <c r="AU1" s="452"/>
      <c r="AV1" s="452"/>
      <c r="AW1" s="452"/>
      <c r="AX1" s="452"/>
      <c r="AY1" s="452"/>
      <c r="AZ1" s="452"/>
      <c r="BA1" s="452" t="s">
        <v>7</v>
      </c>
      <c r="BB1" s="452"/>
      <c r="BC1" s="452"/>
      <c r="BD1" s="452"/>
      <c r="BE1" s="452"/>
      <c r="BF1" s="452"/>
      <c r="BG1" s="452"/>
      <c r="BH1" s="452"/>
      <c r="BI1" s="452"/>
      <c r="BJ1" s="452"/>
      <c r="BK1" s="452"/>
      <c r="BL1" s="452"/>
      <c r="BM1" s="452"/>
      <c r="BN1" s="453" t="s">
        <v>8</v>
      </c>
      <c r="BO1" s="452"/>
      <c r="BP1" s="452"/>
      <c r="BQ1" s="452"/>
      <c r="BR1" s="452"/>
      <c r="BS1" s="452"/>
      <c r="BT1" s="452"/>
      <c r="BU1" s="452"/>
      <c r="BV1" s="454"/>
    </row>
    <row r="2" spans="1:74" ht="24.95" customHeight="1" x14ac:dyDescent="0.4">
      <c r="A2" s="449"/>
      <c r="B2" s="450"/>
      <c r="C2" s="450"/>
      <c r="D2" s="450"/>
      <c r="E2" s="450"/>
      <c r="F2" s="450"/>
      <c r="G2" s="450"/>
      <c r="H2" s="450"/>
      <c r="I2" s="450"/>
      <c r="J2" s="450"/>
      <c r="K2" s="450"/>
      <c r="L2" s="450"/>
      <c r="M2" s="450"/>
      <c r="N2" s="450"/>
      <c r="O2" s="450"/>
      <c r="P2" s="450"/>
      <c r="Q2" s="450"/>
      <c r="R2" s="450" t="s">
        <v>9</v>
      </c>
      <c r="S2" s="450"/>
      <c r="T2" s="450"/>
      <c r="U2" s="450"/>
      <c r="V2" s="450" t="s">
        <v>10</v>
      </c>
      <c r="W2" s="450"/>
      <c r="X2" s="450"/>
      <c r="Y2" s="450"/>
      <c r="Z2" s="450"/>
      <c r="AA2" s="450" t="s">
        <v>11</v>
      </c>
      <c r="AB2" s="450"/>
      <c r="AC2" s="450"/>
      <c r="AD2" s="450"/>
      <c r="AE2" s="450"/>
      <c r="AF2" s="450" t="s">
        <v>12</v>
      </c>
      <c r="AG2" s="450"/>
      <c r="AH2" s="450"/>
      <c r="AI2" s="450"/>
      <c r="AJ2" s="450"/>
      <c r="AK2" s="450"/>
      <c r="AL2" s="450"/>
      <c r="AM2" s="450"/>
      <c r="AN2" s="447" t="s">
        <v>25</v>
      </c>
      <c r="AO2" s="448"/>
      <c r="AP2" s="448"/>
      <c r="AQ2" s="448"/>
      <c r="AR2" s="449"/>
      <c r="AS2" s="450" t="s">
        <v>12</v>
      </c>
      <c r="AT2" s="450"/>
      <c r="AU2" s="450"/>
      <c r="AV2" s="450"/>
      <c r="AW2" s="450"/>
      <c r="AX2" s="450"/>
      <c r="AY2" s="450"/>
      <c r="AZ2" s="450"/>
      <c r="BA2" s="447" t="s">
        <v>25</v>
      </c>
      <c r="BB2" s="448"/>
      <c r="BC2" s="448"/>
      <c r="BD2" s="448"/>
      <c r="BE2" s="449"/>
      <c r="BF2" s="450" t="s">
        <v>12</v>
      </c>
      <c r="BG2" s="450"/>
      <c r="BH2" s="450"/>
      <c r="BI2" s="450"/>
      <c r="BJ2" s="450"/>
      <c r="BK2" s="450"/>
      <c r="BL2" s="450"/>
      <c r="BM2" s="450"/>
      <c r="BN2" s="450"/>
      <c r="BO2" s="450"/>
      <c r="BP2" s="450"/>
      <c r="BQ2" s="450"/>
      <c r="BR2" s="450"/>
      <c r="BS2" s="450"/>
      <c r="BT2" s="450"/>
      <c r="BU2" s="450"/>
      <c r="BV2" s="447"/>
    </row>
    <row r="3" spans="1:74" ht="24.95" customHeight="1" x14ac:dyDescent="0.4">
      <c r="A3" s="438"/>
      <c r="B3" s="439"/>
      <c r="C3" s="439"/>
      <c r="D3" s="439"/>
      <c r="E3" s="440"/>
      <c r="F3" s="440"/>
      <c r="G3" s="440"/>
      <c r="H3" s="440"/>
      <c r="I3" s="440"/>
      <c r="J3" s="440"/>
      <c r="K3" s="440"/>
      <c r="L3" s="440"/>
      <c r="M3" s="440"/>
      <c r="N3" s="440"/>
      <c r="O3" s="440"/>
      <c r="P3" s="440"/>
      <c r="Q3" s="440"/>
      <c r="R3" s="441"/>
      <c r="S3" s="442"/>
      <c r="T3" s="442"/>
      <c r="U3" s="443"/>
      <c r="V3" s="444"/>
      <c r="W3" s="445"/>
      <c r="X3" s="445"/>
      <c r="Y3" s="445"/>
      <c r="Z3" s="446"/>
      <c r="AA3" s="426"/>
      <c r="AB3" s="427"/>
      <c r="AC3" s="427"/>
      <c r="AD3" s="427"/>
      <c r="AE3" s="428"/>
      <c r="AF3" s="429"/>
      <c r="AG3" s="430"/>
      <c r="AH3" s="430"/>
      <c r="AI3" s="430"/>
      <c r="AJ3" s="430"/>
      <c r="AK3" s="430"/>
      <c r="AL3" s="430"/>
      <c r="AM3" s="431"/>
      <c r="AN3" s="426"/>
      <c r="AO3" s="427"/>
      <c r="AP3" s="427"/>
      <c r="AQ3" s="427"/>
      <c r="AR3" s="428"/>
      <c r="AS3" s="429"/>
      <c r="AT3" s="430"/>
      <c r="AU3" s="430"/>
      <c r="AV3" s="430"/>
      <c r="AW3" s="430"/>
      <c r="AX3" s="430"/>
      <c r="AY3" s="430"/>
      <c r="AZ3" s="431"/>
      <c r="BA3" s="426"/>
      <c r="BB3" s="427"/>
      <c r="BC3" s="427"/>
      <c r="BD3" s="427"/>
      <c r="BE3" s="428"/>
      <c r="BF3" s="429"/>
      <c r="BG3" s="430"/>
      <c r="BH3" s="430"/>
      <c r="BI3" s="430"/>
      <c r="BJ3" s="430"/>
      <c r="BK3" s="430"/>
      <c r="BL3" s="430"/>
      <c r="BM3" s="431"/>
      <c r="BN3" s="432" t="str">
        <f>IF(AND(AF3="",BF3=""),"",IF(AND(AS3="",BF3=""),AF3,IF(AND(AS3="",BF3&lt;&gt;""),BF3,BF3-AS3)))</f>
        <v/>
      </c>
      <c r="BO3" s="433"/>
      <c r="BP3" s="433"/>
      <c r="BQ3" s="433"/>
      <c r="BR3" s="433"/>
      <c r="BS3" s="433"/>
      <c r="BT3" s="433"/>
      <c r="BU3" s="433"/>
      <c r="BV3" s="433"/>
    </row>
    <row r="4" spans="1:74" ht="24.95" customHeight="1" x14ac:dyDescent="0.4">
      <c r="A4" s="438"/>
      <c r="B4" s="439"/>
      <c r="C4" s="439"/>
      <c r="D4" s="439"/>
      <c r="E4" s="440"/>
      <c r="F4" s="440"/>
      <c r="G4" s="440"/>
      <c r="H4" s="440"/>
      <c r="I4" s="440"/>
      <c r="J4" s="440"/>
      <c r="K4" s="440"/>
      <c r="L4" s="440"/>
      <c r="M4" s="440"/>
      <c r="N4" s="440"/>
      <c r="O4" s="440"/>
      <c r="P4" s="440"/>
      <c r="Q4" s="440"/>
      <c r="R4" s="441"/>
      <c r="S4" s="442"/>
      <c r="T4" s="442"/>
      <c r="U4" s="443"/>
      <c r="V4" s="444"/>
      <c r="W4" s="445"/>
      <c r="X4" s="445"/>
      <c r="Y4" s="445"/>
      <c r="Z4" s="446"/>
      <c r="AA4" s="426"/>
      <c r="AB4" s="427"/>
      <c r="AC4" s="427"/>
      <c r="AD4" s="427"/>
      <c r="AE4" s="428"/>
      <c r="AF4" s="429"/>
      <c r="AG4" s="430"/>
      <c r="AH4" s="430"/>
      <c r="AI4" s="430"/>
      <c r="AJ4" s="430"/>
      <c r="AK4" s="430"/>
      <c r="AL4" s="430"/>
      <c r="AM4" s="431"/>
      <c r="AN4" s="426"/>
      <c r="AO4" s="427"/>
      <c r="AP4" s="427"/>
      <c r="AQ4" s="427"/>
      <c r="AR4" s="428"/>
      <c r="AS4" s="429"/>
      <c r="AT4" s="430"/>
      <c r="AU4" s="430"/>
      <c r="AV4" s="430"/>
      <c r="AW4" s="430"/>
      <c r="AX4" s="430"/>
      <c r="AY4" s="430"/>
      <c r="AZ4" s="431"/>
      <c r="BA4" s="426"/>
      <c r="BB4" s="427"/>
      <c r="BC4" s="427"/>
      <c r="BD4" s="427"/>
      <c r="BE4" s="428"/>
      <c r="BF4" s="429"/>
      <c r="BG4" s="430"/>
      <c r="BH4" s="430"/>
      <c r="BI4" s="430"/>
      <c r="BJ4" s="430"/>
      <c r="BK4" s="430"/>
      <c r="BL4" s="430"/>
      <c r="BM4" s="431"/>
      <c r="BN4" s="432" t="str">
        <f t="shared" ref="BN4:BN23" si="0">IF(AND(AF4="",BF4=""),"",IF(AND(AS4="",BF4=""),AF4,IF(AND(AS4="",BF4&lt;&gt;""),BF4,BF4-AS4)))</f>
        <v/>
      </c>
      <c r="BO4" s="433"/>
      <c r="BP4" s="433"/>
      <c r="BQ4" s="433"/>
      <c r="BR4" s="433"/>
      <c r="BS4" s="433"/>
      <c r="BT4" s="433"/>
      <c r="BU4" s="433"/>
      <c r="BV4" s="433"/>
    </row>
    <row r="5" spans="1:74" ht="24.95" customHeight="1" x14ac:dyDescent="0.4">
      <c r="A5" s="438"/>
      <c r="B5" s="439"/>
      <c r="C5" s="439"/>
      <c r="D5" s="439"/>
      <c r="E5" s="440"/>
      <c r="F5" s="440"/>
      <c r="G5" s="440"/>
      <c r="H5" s="440"/>
      <c r="I5" s="440"/>
      <c r="J5" s="440"/>
      <c r="K5" s="440"/>
      <c r="L5" s="440"/>
      <c r="M5" s="440"/>
      <c r="N5" s="440"/>
      <c r="O5" s="440"/>
      <c r="P5" s="440"/>
      <c r="Q5" s="440"/>
      <c r="R5" s="441"/>
      <c r="S5" s="442"/>
      <c r="T5" s="442"/>
      <c r="U5" s="443"/>
      <c r="V5" s="444"/>
      <c r="W5" s="445"/>
      <c r="X5" s="445"/>
      <c r="Y5" s="445"/>
      <c r="Z5" s="446"/>
      <c r="AA5" s="426"/>
      <c r="AB5" s="427"/>
      <c r="AC5" s="427"/>
      <c r="AD5" s="427"/>
      <c r="AE5" s="428"/>
      <c r="AF5" s="429"/>
      <c r="AG5" s="430"/>
      <c r="AH5" s="430"/>
      <c r="AI5" s="430"/>
      <c r="AJ5" s="430"/>
      <c r="AK5" s="430"/>
      <c r="AL5" s="430"/>
      <c r="AM5" s="431"/>
      <c r="AN5" s="426"/>
      <c r="AO5" s="427"/>
      <c r="AP5" s="427"/>
      <c r="AQ5" s="427"/>
      <c r="AR5" s="428"/>
      <c r="AS5" s="429"/>
      <c r="AT5" s="430"/>
      <c r="AU5" s="430"/>
      <c r="AV5" s="430"/>
      <c r="AW5" s="430"/>
      <c r="AX5" s="430"/>
      <c r="AY5" s="430"/>
      <c r="AZ5" s="431"/>
      <c r="BA5" s="426"/>
      <c r="BB5" s="427"/>
      <c r="BC5" s="427"/>
      <c r="BD5" s="427"/>
      <c r="BE5" s="428"/>
      <c r="BF5" s="429"/>
      <c r="BG5" s="430"/>
      <c r="BH5" s="430"/>
      <c r="BI5" s="430"/>
      <c r="BJ5" s="430"/>
      <c r="BK5" s="430"/>
      <c r="BL5" s="430"/>
      <c r="BM5" s="431"/>
      <c r="BN5" s="432" t="str">
        <f>IF(AND(AF5="",BF5=""),"",IF(AND(AS5="",BF5=""),AF5,IF(AND(AS5="",BF5&lt;&gt;""),BF5,BF5-AS5)))</f>
        <v/>
      </c>
      <c r="BO5" s="433"/>
      <c r="BP5" s="433"/>
      <c r="BQ5" s="433"/>
      <c r="BR5" s="433"/>
      <c r="BS5" s="433"/>
      <c r="BT5" s="433"/>
      <c r="BU5" s="433"/>
      <c r="BV5" s="433"/>
    </row>
    <row r="6" spans="1:74" ht="24.95" customHeight="1" x14ac:dyDescent="0.4">
      <c r="A6" s="438"/>
      <c r="B6" s="439"/>
      <c r="C6" s="439"/>
      <c r="D6" s="439"/>
      <c r="E6" s="440"/>
      <c r="F6" s="440"/>
      <c r="G6" s="440"/>
      <c r="H6" s="440"/>
      <c r="I6" s="440"/>
      <c r="J6" s="440"/>
      <c r="K6" s="440"/>
      <c r="L6" s="440"/>
      <c r="M6" s="440"/>
      <c r="N6" s="440"/>
      <c r="O6" s="440"/>
      <c r="P6" s="440"/>
      <c r="Q6" s="440"/>
      <c r="R6" s="441"/>
      <c r="S6" s="442"/>
      <c r="T6" s="442"/>
      <c r="U6" s="443"/>
      <c r="V6" s="444"/>
      <c r="W6" s="445"/>
      <c r="X6" s="445"/>
      <c r="Y6" s="445"/>
      <c r="Z6" s="446"/>
      <c r="AA6" s="426"/>
      <c r="AB6" s="427"/>
      <c r="AC6" s="427"/>
      <c r="AD6" s="427"/>
      <c r="AE6" s="428"/>
      <c r="AF6" s="429"/>
      <c r="AG6" s="430"/>
      <c r="AH6" s="430"/>
      <c r="AI6" s="430"/>
      <c r="AJ6" s="430"/>
      <c r="AK6" s="430"/>
      <c r="AL6" s="430"/>
      <c r="AM6" s="431"/>
      <c r="AN6" s="426"/>
      <c r="AO6" s="427"/>
      <c r="AP6" s="427"/>
      <c r="AQ6" s="427"/>
      <c r="AR6" s="428"/>
      <c r="AS6" s="429"/>
      <c r="AT6" s="430"/>
      <c r="AU6" s="430"/>
      <c r="AV6" s="430"/>
      <c r="AW6" s="430"/>
      <c r="AX6" s="430"/>
      <c r="AY6" s="430"/>
      <c r="AZ6" s="431"/>
      <c r="BA6" s="426"/>
      <c r="BB6" s="427"/>
      <c r="BC6" s="427"/>
      <c r="BD6" s="427"/>
      <c r="BE6" s="428"/>
      <c r="BF6" s="429"/>
      <c r="BG6" s="430"/>
      <c r="BH6" s="430"/>
      <c r="BI6" s="430"/>
      <c r="BJ6" s="430"/>
      <c r="BK6" s="430"/>
      <c r="BL6" s="430"/>
      <c r="BM6" s="431"/>
      <c r="BN6" s="432" t="str">
        <f t="shared" si="0"/>
        <v/>
      </c>
      <c r="BO6" s="433"/>
      <c r="BP6" s="433"/>
      <c r="BQ6" s="433"/>
      <c r="BR6" s="433"/>
      <c r="BS6" s="433"/>
      <c r="BT6" s="433"/>
      <c r="BU6" s="433"/>
      <c r="BV6" s="433"/>
    </row>
    <row r="7" spans="1:74" ht="24.95" customHeight="1" x14ac:dyDescent="0.4">
      <c r="A7" s="438"/>
      <c r="B7" s="439"/>
      <c r="C7" s="439"/>
      <c r="D7" s="439"/>
      <c r="E7" s="440"/>
      <c r="F7" s="440"/>
      <c r="G7" s="440"/>
      <c r="H7" s="440"/>
      <c r="I7" s="440"/>
      <c r="J7" s="440"/>
      <c r="K7" s="440"/>
      <c r="L7" s="440"/>
      <c r="M7" s="440"/>
      <c r="N7" s="440"/>
      <c r="O7" s="440"/>
      <c r="P7" s="440"/>
      <c r="Q7" s="440"/>
      <c r="R7" s="441"/>
      <c r="S7" s="442"/>
      <c r="T7" s="442"/>
      <c r="U7" s="443"/>
      <c r="V7" s="444"/>
      <c r="W7" s="445"/>
      <c r="X7" s="445"/>
      <c r="Y7" s="445"/>
      <c r="Z7" s="446"/>
      <c r="AA7" s="426"/>
      <c r="AB7" s="427"/>
      <c r="AC7" s="427"/>
      <c r="AD7" s="427"/>
      <c r="AE7" s="428"/>
      <c r="AF7" s="429"/>
      <c r="AG7" s="430"/>
      <c r="AH7" s="430"/>
      <c r="AI7" s="430"/>
      <c r="AJ7" s="430"/>
      <c r="AK7" s="430"/>
      <c r="AL7" s="430"/>
      <c r="AM7" s="431"/>
      <c r="AN7" s="426"/>
      <c r="AO7" s="427"/>
      <c r="AP7" s="427"/>
      <c r="AQ7" s="427"/>
      <c r="AR7" s="428"/>
      <c r="AS7" s="429"/>
      <c r="AT7" s="430"/>
      <c r="AU7" s="430"/>
      <c r="AV7" s="430"/>
      <c r="AW7" s="430"/>
      <c r="AX7" s="430"/>
      <c r="AY7" s="430"/>
      <c r="AZ7" s="431"/>
      <c r="BA7" s="426"/>
      <c r="BB7" s="427"/>
      <c r="BC7" s="427"/>
      <c r="BD7" s="427"/>
      <c r="BE7" s="428"/>
      <c r="BF7" s="429"/>
      <c r="BG7" s="430"/>
      <c r="BH7" s="430"/>
      <c r="BI7" s="430"/>
      <c r="BJ7" s="430"/>
      <c r="BK7" s="430"/>
      <c r="BL7" s="430"/>
      <c r="BM7" s="431"/>
      <c r="BN7" s="432" t="str">
        <f t="shared" si="0"/>
        <v/>
      </c>
      <c r="BO7" s="433"/>
      <c r="BP7" s="433"/>
      <c r="BQ7" s="433"/>
      <c r="BR7" s="433"/>
      <c r="BS7" s="433"/>
      <c r="BT7" s="433"/>
      <c r="BU7" s="433"/>
      <c r="BV7" s="433"/>
    </row>
    <row r="8" spans="1:74" ht="24.95" customHeight="1" x14ac:dyDescent="0.4">
      <c r="A8" s="438"/>
      <c r="B8" s="439"/>
      <c r="C8" s="439"/>
      <c r="D8" s="439"/>
      <c r="E8" s="440"/>
      <c r="F8" s="440"/>
      <c r="G8" s="440"/>
      <c r="H8" s="440"/>
      <c r="I8" s="440"/>
      <c r="J8" s="440"/>
      <c r="K8" s="440"/>
      <c r="L8" s="440"/>
      <c r="M8" s="440"/>
      <c r="N8" s="440"/>
      <c r="O8" s="440"/>
      <c r="P8" s="440"/>
      <c r="Q8" s="440"/>
      <c r="R8" s="441"/>
      <c r="S8" s="442"/>
      <c r="T8" s="442"/>
      <c r="U8" s="443"/>
      <c r="V8" s="444"/>
      <c r="W8" s="445"/>
      <c r="X8" s="445"/>
      <c r="Y8" s="445"/>
      <c r="Z8" s="446"/>
      <c r="AA8" s="426"/>
      <c r="AB8" s="427"/>
      <c r="AC8" s="427"/>
      <c r="AD8" s="427"/>
      <c r="AE8" s="428"/>
      <c r="AF8" s="429"/>
      <c r="AG8" s="430"/>
      <c r="AH8" s="430"/>
      <c r="AI8" s="430"/>
      <c r="AJ8" s="430"/>
      <c r="AK8" s="430"/>
      <c r="AL8" s="430"/>
      <c r="AM8" s="431"/>
      <c r="AN8" s="426"/>
      <c r="AO8" s="427"/>
      <c r="AP8" s="427"/>
      <c r="AQ8" s="427"/>
      <c r="AR8" s="428"/>
      <c r="AS8" s="429"/>
      <c r="AT8" s="430"/>
      <c r="AU8" s="430"/>
      <c r="AV8" s="430"/>
      <c r="AW8" s="430"/>
      <c r="AX8" s="430"/>
      <c r="AY8" s="430"/>
      <c r="AZ8" s="431"/>
      <c r="BA8" s="426"/>
      <c r="BB8" s="427"/>
      <c r="BC8" s="427"/>
      <c r="BD8" s="427"/>
      <c r="BE8" s="428"/>
      <c r="BF8" s="429"/>
      <c r="BG8" s="430"/>
      <c r="BH8" s="430"/>
      <c r="BI8" s="430"/>
      <c r="BJ8" s="430"/>
      <c r="BK8" s="430"/>
      <c r="BL8" s="430"/>
      <c r="BM8" s="431"/>
      <c r="BN8" s="432" t="str">
        <f t="shared" si="0"/>
        <v/>
      </c>
      <c r="BO8" s="433"/>
      <c r="BP8" s="433"/>
      <c r="BQ8" s="433"/>
      <c r="BR8" s="433"/>
      <c r="BS8" s="433"/>
      <c r="BT8" s="433"/>
      <c r="BU8" s="433"/>
      <c r="BV8" s="433"/>
    </row>
    <row r="9" spans="1:74" ht="24.95" customHeight="1" x14ac:dyDescent="0.4">
      <c r="A9" s="438"/>
      <c r="B9" s="439"/>
      <c r="C9" s="439"/>
      <c r="D9" s="439"/>
      <c r="E9" s="440"/>
      <c r="F9" s="440"/>
      <c r="G9" s="440"/>
      <c r="H9" s="440"/>
      <c r="I9" s="440"/>
      <c r="J9" s="440"/>
      <c r="K9" s="440"/>
      <c r="L9" s="440"/>
      <c r="M9" s="440"/>
      <c r="N9" s="440"/>
      <c r="O9" s="440"/>
      <c r="P9" s="440"/>
      <c r="Q9" s="440"/>
      <c r="R9" s="441"/>
      <c r="S9" s="442"/>
      <c r="T9" s="442"/>
      <c r="U9" s="443"/>
      <c r="V9" s="444"/>
      <c r="W9" s="445"/>
      <c r="X9" s="445"/>
      <c r="Y9" s="445"/>
      <c r="Z9" s="446"/>
      <c r="AA9" s="426"/>
      <c r="AB9" s="427"/>
      <c r="AC9" s="427"/>
      <c r="AD9" s="427"/>
      <c r="AE9" s="428"/>
      <c r="AF9" s="429"/>
      <c r="AG9" s="430"/>
      <c r="AH9" s="430"/>
      <c r="AI9" s="430"/>
      <c r="AJ9" s="430"/>
      <c r="AK9" s="430"/>
      <c r="AL9" s="430"/>
      <c r="AM9" s="431"/>
      <c r="AN9" s="426"/>
      <c r="AO9" s="427"/>
      <c r="AP9" s="427"/>
      <c r="AQ9" s="427"/>
      <c r="AR9" s="428"/>
      <c r="AS9" s="429"/>
      <c r="AT9" s="430"/>
      <c r="AU9" s="430"/>
      <c r="AV9" s="430"/>
      <c r="AW9" s="430"/>
      <c r="AX9" s="430"/>
      <c r="AY9" s="430"/>
      <c r="AZ9" s="431"/>
      <c r="BA9" s="426"/>
      <c r="BB9" s="427"/>
      <c r="BC9" s="427"/>
      <c r="BD9" s="427"/>
      <c r="BE9" s="428"/>
      <c r="BF9" s="429"/>
      <c r="BG9" s="430"/>
      <c r="BH9" s="430"/>
      <c r="BI9" s="430"/>
      <c r="BJ9" s="430"/>
      <c r="BK9" s="430"/>
      <c r="BL9" s="430"/>
      <c r="BM9" s="431"/>
      <c r="BN9" s="432" t="str">
        <f t="shared" si="0"/>
        <v/>
      </c>
      <c r="BO9" s="433"/>
      <c r="BP9" s="433"/>
      <c r="BQ9" s="433"/>
      <c r="BR9" s="433"/>
      <c r="BS9" s="433"/>
      <c r="BT9" s="433"/>
      <c r="BU9" s="433"/>
      <c r="BV9" s="433"/>
    </row>
    <row r="10" spans="1:74" ht="24.95" customHeight="1" x14ac:dyDescent="0.4">
      <c r="A10" s="438"/>
      <c r="B10" s="439"/>
      <c r="C10" s="439"/>
      <c r="D10" s="439"/>
      <c r="E10" s="440"/>
      <c r="F10" s="440"/>
      <c r="G10" s="440"/>
      <c r="H10" s="440"/>
      <c r="I10" s="440"/>
      <c r="J10" s="440"/>
      <c r="K10" s="440"/>
      <c r="L10" s="440"/>
      <c r="M10" s="440"/>
      <c r="N10" s="440"/>
      <c r="O10" s="440"/>
      <c r="P10" s="440"/>
      <c r="Q10" s="440"/>
      <c r="R10" s="441"/>
      <c r="S10" s="442"/>
      <c r="T10" s="442"/>
      <c r="U10" s="443"/>
      <c r="V10" s="444"/>
      <c r="W10" s="445"/>
      <c r="X10" s="445"/>
      <c r="Y10" s="445"/>
      <c r="Z10" s="446"/>
      <c r="AA10" s="426"/>
      <c r="AB10" s="427"/>
      <c r="AC10" s="427"/>
      <c r="AD10" s="427"/>
      <c r="AE10" s="428"/>
      <c r="AF10" s="429"/>
      <c r="AG10" s="430"/>
      <c r="AH10" s="430"/>
      <c r="AI10" s="430"/>
      <c r="AJ10" s="430"/>
      <c r="AK10" s="430"/>
      <c r="AL10" s="430"/>
      <c r="AM10" s="431"/>
      <c r="AN10" s="426"/>
      <c r="AO10" s="427"/>
      <c r="AP10" s="427"/>
      <c r="AQ10" s="427"/>
      <c r="AR10" s="428"/>
      <c r="AS10" s="429"/>
      <c r="AT10" s="430"/>
      <c r="AU10" s="430"/>
      <c r="AV10" s="430"/>
      <c r="AW10" s="430"/>
      <c r="AX10" s="430"/>
      <c r="AY10" s="430"/>
      <c r="AZ10" s="431"/>
      <c r="BA10" s="426"/>
      <c r="BB10" s="427"/>
      <c r="BC10" s="427"/>
      <c r="BD10" s="427"/>
      <c r="BE10" s="428"/>
      <c r="BF10" s="429"/>
      <c r="BG10" s="430"/>
      <c r="BH10" s="430"/>
      <c r="BI10" s="430"/>
      <c r="BJ10" s="430"/>
      <c r="BK10" s="430"/>
      <c r="BL10" s="430"/>
      <c r="BM10" s="431"/>
      <c r="BN10" s="432" t="str">
        <f t="shared" si="0"/>
        <v/>
      </c>
      <c r="BO10" s="433"/>
      <c r="BP10" s="433"/>
      <c r="BQ10" s="433"/>
      <c r="BR10" s="433"/>
      <c r="BS10" s="433"/>
      <c r="BT10" s="433"/>
      <c r="BU10" s="433"/>
      <c r="BV10" s="433"/>
    </row>
    <row r="11" spans="1:74" ht="24.95" customHeight="1" x14ac:dyDescent="0.4">
      <c r="A11" s="438"/>
      <c r="B11" s="439"/>
      <c r="C11" s="439"/>
      <c r="D11" s="439"/>
      <c r="E11" s="440"/>
      <c r="F11" s="440"/>
      <c r="G11" s="440"/>
      <c r="H11" s="440"/>
      <c r="I11" s="440"/>
      <c r="J11" s="440"/>
      <c r="K11" s="440"/>
      <c r="L11" s="440"/>
      <c r="M11" s="440"/>
      <c r="N11" s="440"/>
      <c r="O11" s="440"/>
      <c r="P11" s="440"/>
      <c r="Q11" s="440"/>
      <c r="R11" s="441"/>
      <c r="S11" s="442"/>
      <c r="T11" s="442"/>
      <c r="U11" s="443"/>
      <c r="V11" s="444"/>
      <c r="W11" s="445"/>
      <c r="X11" s="445"/>
      <c r="Y11" s="445"/>
      <c r="Z11" s="446"/>
      <c r="AA11" s="426"/>
      <c r="AB11" s="427"/>
      <c r="AC11" s="427"/>
      <c r="AD11" s="427"/>
      <c r="AE11" s="428"/>
      <c r="AF11" s="429"/>
      <c r="AG11" s="430"/>
      <c r="AH11" s="430"/>
      <c r="AI11" s="430"/>
      <c r="AJ11" s="430"/>
      <c r="AK11" s="430"/>
      <c r="AL11" s="430"/>
      <c r="AM11" s="431"/>
      <c r="AN11" s="426"/>
      <c r="AO11" s="427"/>
      <c r="AP11" s="427"/>
      <c r="AQ11" s="427"/>
      <c r="AR11" s="428"/>
      <c r="AS11" s="429"/>
      <c r="AT11" s="430"/>
      <c r="AU11" s="430"/>
      <c r="AV11" s="430"/>
      <c r="AW11" s="430"/>
      <c r="AX11" s="430"/>
      <c r="AY11" s="430"/>
      <c r="AZ11" s="431"/>
      <c r="BA11" s="426"/>
      <c r="BB11" s="427"/>
      <c r="BC11" s="427"/>
      <c r="BD11" s="427"/>
      <c r="BE11" s="428"/>
      <c r="BF11" s="429"/>
      <c r="BG11" s="430"/>
      <c r="BH11" s="430"/>
      <c r="BI11" s="430"/>
      <c r="BJ11" s="430"/>
      <c r="BK11" s="430"/>
      <c r="BL11" s="430"/>
      <c r="BM11" s="431"/>
      <c r="BN11" s="432" t="str">
        <f t="shared" si="0"/>
        <v/>
      </c>
      <c r="BO11" s="433"/>
      <c r="BP11" s="433"/>
      <c r="BQ11" s="433"/>
      <c r="BR11" s="433"/>
      <c r="BS11" s="433"/>
      <c r="BT11" s="433"/>
      <c r="BU11" s="433"/>
      <c r="BV11" s="433"/>
    </row>
    <row r="12" spans="1:74" ht="24.95" customHeight="1" x14ac:dyDescent="0.4">
      <c r="A12" s="438"/>
      <c r="B12" s="439"/>
      <c r="C12" s="439"/>
      <c r="D12" s="439"/>
      <c r="E12" s="440"/>
      <c r="F12" s="440"/>
      <c r="G12" s="440"/>
      <c r="H12" s="440"/>
      <c r="I12" s="440"/>
      <c r="J12" s="440"/>
      <c r="K12" s="440"/>
      <c r="L12" s="440"/>
      <c r="M12" s="440"/>
      <c r="N12" s="440"/>
      <c r="O12" s="440"/>
      <c r="P12" s="440"/>
      <c r="Q12" s="440"/>
      <c r="R12" s="441"/>
      <c r="S12" s="442"/>
      <c r="T12" s="442"/>
      <c r="U12" s="443"/>
      <c r="V12" s="444"/>
      <c r="W12" s="445"/>
      <c r="X12" s="445"/>
      <c r="Y12" s="445"/>
      <c r="Z12" s="446"/>
      <c r="AA12" s="426"/>
      <c r="AB12" s="427"/>
      <c r="AC12" s="427"/>
      <c r="AD12" s="427"/>
      <c r="AE12" s="428"/>
      <c r="AF12" s="429"/>
      <c r="AG12" s="430"/>
      <c r="AH12" s="430"/>
      <c r="AI12" s="430"/>
      <c r="AJ12" s="430"/>
      <c r="AK12" s="430"/>
      <c r="AL12" s="430"/>
      <c r="AM12" s="431"/>
      <c r="AN12" s="426"/>
      <c r="AO12" s="427"/>
      <c r="AP12" s="427"/>
      <c r="AQ12" s="427"/>
      <c r="AR12" s="428"/>
      <c r="AS12" s="429"/>
      <c r="AT12" s="430"/>
      <c r="AU12" s="430"/>
      <c r="AV12" s="430"/>
      <c r="AW12" s="430"/>
      <c r="AX12" s="430"/>
      <c r="AY12" s="430"/>
      <c r="AZ12" s="431"/>
      <c r="BA12" s="426"/>
      <c r="BB12" s="427"/>
      <c r="BC12" s="427"/>
      <c r="BD12" s="427"/>
      <c r="BE12" s="428"/>
      <c r="BF12" s="429"/>
      <c r="BG12" s="430"/>
      <c r="BH12" s="430"/>
      <c r="BI12" s="430"/>
      <c r="BJ12" s="430"/>
      <c r="BK12" s="430"/>
      <c r="BL12" s="430"/>
      <c r="BM12" s="431"/>
      <c r="BN12" s="432" t="str">
        <f t="shared" si="0"/>
        <v/>
      </c>
      <c r="BO12" s="433"/>
      <c r="BP12" s="433"/>
      <c r="BQ12" s="433"/>
      <c r="BR12" s="433"/>
      <c r="BS12" s="433"/>
      <c r="BT12" s="433"/>
      <c r="BU12" s="433"/>
      <c r="BV12" s="433"/>
    </row>
    <row r="13" spans="1:74" ht="24.95" customHeight="1" x14ac:dyDescent="0.4">
      <c r="A13" s="438"/>
      <c r="B13" s="439"/>
      <c r="C13" s="439"/>
      <c r="D13" s="439"/>
      <c r="E13" s="440"/>
      <c r="F13" s="440"/>
      <c r="G13" s="440"/>
      <c r="H13" s="440"/>
      <c r="I13" s="440"/>
      <c r="J13" s="440"/>
      <c r="K13" s="440"/>
      <c r="L13" s="440"/>
      <c r="M13" s="440"/>
      <c r="N13" s="440"/>
      <c r="O13" s="440"/>
      <c r="P13" s="440"/>
      <c r="Q13" s="440"/>
      <c r="R13" s="441"/>
      <c r="S13" s="442"/>
      <c r="T13" s="442"/>
      <c r="U13" s="443"/>
      <c r="V13" s="444"/>
      <c r="W13" s="445"/>
      <c r="X13" s="445"/>
      <c r="Y13" s="445"/>
      <c r="Z13" s="446"/>
      <c r="AA13" s="426"/>
      <c r="AB13" s="427"/>
      <c r="AC13" s="427"/>
      <c r="AD13" s="427"/>
      <c r="AE13" s="428"/>
      <c r="AF13" s="429"/>
      <c r="AG13" s="430"/>
      <c r="AH13" s="430"/>
      <c r="AI13" s="430"/>
      <c r="AJ13" s="430"/>
      <c r="AK13" s="430"/>
      <c r="AL13" s="430"/>
      <c r="AM13" s="431"/>
      <c r="AN13" s="426"/>
      <c r="AO13" s="427"/>
      <c r="AP13" s="427"/>
      <c r="AQ13" s="427"/>
      <c r="AR13" s="428"/>
      <c r="AS13" s="429"/>
      <c r="AT13" s="430"/>
      <c r="AU13" s="430"/>
      <c r="AV13" s="430"/>
      <c r="AW13" s="430"/>
      <c r="AX13" s="430"/>
      <c r="AY13" s="430"/>
      <c r="AZ13" s="431"/>
      <c r="BA13" s="426"/>
      <c r="BB13" s="427"/>
      <c r="BC13" s="427"/>
      <c r="BD13" s="427"/>
      <c r="BE13" s="428"/>
      <c r="BF13" s="429"/>
      <c r="BG13" s="430"/>
      <c r="BH13" s="430"/>
      <c r="BI13" s="430"/>
      <c r="BJ13" s="430"/>
      <c r="BK13" s="430"/>
      <c r="BL13" s="430"/>
      <c r="BM13" s="431"/>
      <c r="BN13" s="432" t="str">
        <f t="shared" si="0"/>
        <v/>
      </c>
      <c r="BO13" s="433"/>
      <c r="BP13" s="433"/>
      <c r="BQ13" s="433"/>
      <c r="BR13" s="433"/>
      <c r="BS13" s="433"/>
      <c r="BT13" s="433"/>
      <c r="BU13" s="433"/>
      <c r="BV13" s="433"/>
    </row>
    <row r="14" spans="1:74" ht="24.95" customHeight="1" x14ac:dyDescent="0.4">
      <c r="A14" s="438"/>
      <c r="B14" s="439"/>
      <c r="C14" s="439"/>
      <c r="D14" s="439"/>
      <c r="E14" s="440"/>
      <c r="F14" s="440"/>
      <c r="G14" s="440"/>
      <c r="H14" s="440"/>
      <c r="I14" s="440"/>
      <c r="J14" s="440"/>
      <c r="K14" s="440"/>
      <c r="L14" s="440"/>
      <c r="M14" s="440"/>
      <c r="N14" s="440"/>
      <c r="O14" s="440"/>
      <c r="P14" s="440"/>
      <c r="Q14" s="440"/>
      <c r="R14" s="441"/>
      <c r="S14" s="442"/>
      <c r="T14" s="442"/>
      <c r="U14" s="443"/>
      <c r="V14" s="444"/>
      <c r="W14" s="445"/>
      <c r="X14" s="445"/>
      <c r="Y14" s="445"/>
      <c r="Z14" s="446"/>
      <c r="AA14" s="426"/>
      <c r="AB14" s="427"/>
      <c r="AC14" s="427"/>
      <c r="AD14" s="427"/>
      <c r="AE14" s="428"/>
      <c r="AF14" s="429"/>
      <c r="AG14" s="430"/>
      <c r="AH14" s="430"/>
      <c r="AI14" s="430"/>
      <c r="AJ14" s="430"/>
      <c r="AK14" s="430"/>
      <c r="AL14" s="430"/>
      <c r="AM14" s="431"/>
      <c r="AN14" s="426"/>
      <c r="AO14" s="427"/>
      <c r="AP14" s="427"/>
      <c r="AQ14" s="427"/>
      <c r="AR14" s="428"/>
      <c r="AS14" s="429"/>
      <c r="AT14" s="430"/>
      <c r="AU14" s="430"/>
      <c r="AV14" s="430"/>
      <c r="AW14" s="430"/>
      <c r="AX14" s="430"/>
      <c r="AY14" s="430"/>
      <c r="AZ14" s="431"/>
      <c r="BA14" s="426"/>
      <c r="BB14" s="427"/>
      <c r="BC14" s="427"/>
      <c r="BD14" s="427"/>
      <c r="BE14" s="428"/>
      <c r="BF14" s="429"/>
      <c r="BG14" s="430"/>
      <c r="BH14" s="430"/>
      <c r="BI14" s="430"/>
      <c r="BJ14" s="430"/>
      <c r="BK14" s="430"/>
      <c r="BL14" s="430"/>
      <c r="BM14" s="431"/>
      <c r="BN14" s="432" t="str">
        <f t="shared" si="0"/>
        <v/>
      </c>
      <c r="BO14" s="433"/>
      <c r="BP14" s="433"/>
      <c r="BQ14" s="433"/>
      <c r="BR14" s="433"/>
      <c r="BS14" s="433"/>
      <c r="BT14" s="433"/>
      <c r="BU14" s="433"/>
      <c r="BV14" s="433"/>
    </row>
    <row r="15" spans="1:74" ht="24.95" customHeight="1" x14ac:dyDescent="0.4">
      <c r="A15" s="438"/>
      <c r="B15" s="439"/>
      <c r="C15" s="439"/>
      <c r="D15" s="439"/>
      <c r="E15" s="440"/>
      <c r="F15" s="440"/>
      <c r="G15" s="440"/>
      <c r="H15" s="440"/>
      <c r="I15" s="440"/>
      <c r="J15" s="440"/>
      <c r="K15" s="440"/>
      <c r="L15" s="440"/>
      <c r="M15" s="440"/>
      <c r="N15" s="440"/>
      <c r="O15" s="440"/>
      <c r="P15" s="440"/>
      <c r="Q15" s="440"/>
      <c r="R15" s="441"/>
      <c r="S15" s="442"/>
      <c r="T15" s="442"/>
      <c r="U15" s="443"/>
      <c r="V15" s="444"/>
      <c r="W15" s="445"/>
      <c r="X15" s="445"/>
      <c r="Y15" s="445"/>
      <c r="Z15" s="446"/>
      <c r="AA15" s="426"/>
      <c r="AB15" s="427"/>
      <c r="AC15" s="427"/>
      <c r="AD15" s="427"/>
      <c r="AE15" s="428"/>
      <c r="AF15" s="429"/>
      <c r="AG15" s="430"/>
      <c r="AH15" s="430"/>
      <c r="AI15" s="430"/>
      <c r="AJ15" s="430"/>
      <c r="AK15" s="430"/>
      <c r="AL15" s="430"/>
      <c r="AM15" s="431"/>
      <c r="AN15" s="426"/>
      <c r="AO15" s="427"/>
      <c r="AP15" s="427"/>
      <c r="AQ15" s="427"/>
      <c r="AR15" s="428"/>
      <c r="AS15" s="429"/>
      <c r="AT15" s="430"/>
      <c r="AU15" s="430"/>
      <c r="AV15" s="430"/>
      <c r="AW15" s="430"/>
      <c r="AX15" s="430"/>
      <c r="AY15" s="430"/>
      <c r="AZ15" s="431"/>
      <c r="BA15" s="426"/>
      <c r="BB15" s="427"/>
      <c r="BC15" s="427"/>
      <c r="BD15" s="427"/>
      <c r="BE15" s="428"/>
      <c r="BF15" s="429"/>
      <c r="BG15" s="430"/>
      <c r="BH15" s="430"/>
      <c r="BI15" s="430"/>
      <c r="BJ15" s="430"/>
      <c r="BK15" s="430"/>
      <c r="BL15" s="430"/>
      <c r="BM15" s="431"/>
      <c r="BN15" s="432" t="str">
        <f t="shared" si="0"/>
        <v/>
      </c>
      <c r="BO15" s="433"/>
      <c r="BP15" s="433"/>
      <c r="BQ15" s="433"/>
      <c r="BR15" s="433"/>
      <c r="BS15" s="433"/>
      <c r="BT15" s="433"/>
      <c r="BU15" s="433"/>
      <c r="BV15" s="433"/>
    </row>
    <row r="16" spans="1:74" ht="24.95" customHeight="1" x14ac:dyDescent="0.4">
      <c r="A16" s="438"/>
      <c r="B16" s="439"/>
      <c r="C16" s="439"/>
      <c r="D16" s="439"/>
      <c r="E16" s="440"/>
      <c r="F16" s="440"/>
      <c r="G16" s="440"/>
      <c r="H16" s="440"/>
      <c r="I16" s="440"/>
      <c r="J16" s="440"/>
      <c r="K16" s="440"/>
      <c r="L16" s="440"/>
      <c r="M16" s="440"/>
      <c r="N16" s="440"/>
      <c r="O16" s="440"/>
      <c r="P16" s="440"/>
      <c r="Q16" s="440"/>
      <c r="R16" s="441"/>
      <c r="S16" s="442"/>
      <c r="T16" s="442"/>
      <c r="U16" s="443"/>
      <c r="V16" s="444"/>
      <c r="W16" s="445"/>
      <c r="X16" s="445"/>
      <c r="Y16" s="445"/>
      <c r="Z16" s="446"/>
      <c r="AA16" s="426"/>
      <c r="AB16" s="427"/>
      <c r="AC16" s="427"/>
      <c r="AD16" s="427"/>
      <c r="AE16" s="428"/>
      <c r="AF16" s="429"/>
      <c r="AG16" s="430"/>
      <c r="AH16" s="430"/>
      <c r="AI16" s="430"/>
      <c r="AJ16" s="430"/>
      <c r="AK16" s="430"/>
      <c r="AL16" s="430"/>
      <c r="AM16" s="431"/>
      <c r="AN16" s="426"/>
      <c r="AO16" s="427"/>
      <c r="AP16" s="427"/>
      <c r="AQ16" s="427"/>
      <c r="AR16" s="428"/>
      <c r="AS16" s="429"/>
      <c r="AT16" s="430"/>
      <c r="AU16" s="430"/>
      <c r="AV16" s="430"/>
      <c r="AW16" s="430"/>
      <c r="AX16" s="430"/>
      <c r="AY16" s="430"/>
      <c r="AZ16" s="431"/>
      <c r="BA16" s="426"/>
      <c r="BB16" s="427"/>
      <c r="BC16" s="427"/>
      <c r="BD16" s="427"/>
      <c r="BE16" s="428"/>
      <c r="BF16" s="429"/>
      <c r="BG16" s="430"/>
      <c r="BH16" s="430"/>
      <c r="BI16" s="430"/>
      <c r="BJ16" s="430"/>
      <c r="BK16" s="430"/>
      <c r="BL16" s="430"/>
      <c r="BM16" s="431"/>
      <c r="BN16" s="432" t="str">
        <f t="shared" si="0"/>
        <v/>
      </c>
      <c r="BO16" s="433"/>
      <c r="BP16" s="433"/>
      <c r="BQ16" s="433"/>
      <c r="BR16" s="433"/>
      <c r="BS16" s="433"/>
      <c r="BT16" s="433"/>
      <c r="BU16" s="433"/>
      <c r="BV16" s="433"/>
    </row>
    <row r="17" spans="1:74" ht="24.95" customHeight="1" x14ac:dyDescent="0.4">
      <c r="A17" s="438"/>
      <c r="B17" s="439"/>
      <c r="C17" s="439"/>
      <c r="D17" s="439"/>
      <c r="E17" s="440"/>
      <c r="F17" s="440"/>
      <c r="G17" s="440"/>
      <c r="H17" s="440"/>
      <c r="I17" s="440"/>
      <c r="J17" s="440"/>
      <c r="K17" s="440"/>
      <c r="L17" s="440"/>
      <c r="M17" s="440"/>
      <c r="N17" s="440"/>
      <c r="O17" s="440"/>
      <c r="P17" s="440"/>
      <c r="Q17" s="440"/>
      <c r="R17" s="441"/>
      <c r="S17" s="442"/>
      <c r="T17" s="442"/>
      <c r="U17" s="443"/>
      <c r="V17" s="444"/>
      <c r="W17" s="445"/>
      <c r="X17" s="445"/>
      <c r="Y17" s="445"/>
      <c r="Z17" s="446"/>
      <c r="AA17" s="426"/>
      <c r="AB17" s="427"/>
      <c r="AC17" s="427"/>
      <c r="AD17" s="427"/>
      <c r="AE17" s="428"/>
      <c r="AF17" s="429"/>
      <c r="AG17" s="430"/>
      <c r="AH17" s="430"/>
      <c r="AI17" s="430"/>
      <c r="AJ17" s="430"/>
      <c r="AK17" s="430"/>
      <c r="AL17" s="430"/>
      <c r="AM17" s="431"/>
      <c r="AN17" s="426"/>
      <c r="AO17" s="427"/>
      <c r="AP17" s="427"/>
      <c r="AQ17" s="427"/>
      <c r="AR17" s="428"/>
      <c r="AS17" s="429"/>
      <c r="AT17" s="430"/>
      <c r="AU17" s="430"/>
      <c r="AV17" s="430"/>
      <c r="AW17" s="430"/>
      <c r="AX17" s="430"/>
      <c r="AY17" s="430"/>
      <c r="AZ17" s="431"/>
      <c r="BA17" s="426"/>
      <c r="BB17" s="427"/>
      <c r="BC17" s="427"/>
      <c r="BD17" s="427"/>
      <c r="BE17" s="428"/>
      <c r="BF17" s="429"/>
      <c r="BG17" s="430"/>
      <c r="BH17" s="430"/>
      <c r="BI17" s="430"/>
      <c r="BJ17" s="430"/>
      <c r="BK17" s="430"/>
      <c r="BL17" s="430"/>
      <c r="BM17" s="431"/>
      <c r="BN17" s="432" t="str">
        <f t="shared" si="0"/>
        <v/>
      </c>
      <c r="BO17" s="433"/>
      <c r="BP17" s="433"/>
      <c r="BQ17" s="433"/>
      <c r="BR17" s="433"/>
      <c r="BS17" s="433"/>
      <c r="BT17" s="433"/>
      <c r="BU17" s="433"/>
      <c r="BV17" s="433"/>
    </row>
    <row r="18" spans="1:74" ht="24.95" customHeight="1" x14ac:dyDescent="0.4">
      <c r="A18" s="438"/>
      <c r="B18" s="439"/>
      <c r="C18" s="439"/>
      <c r="D18" s="439"/>
      <c r="E18" s="440"/>
      <c r="F18" s="440"/>
      <c r="G18" s="440"/>
      <c r="H18" s="440"/>
      <c r="I18" s="440"/>
      <c r="J18" s="440"/>
      <c r="K18" s="440"/>
      <c r="L18" s="440"/>
      <c r="M18" s="440"/>
      <c r="N18" s="440"/>
      <c r="O18" s="440"/>
      <c r="P18" s="440"/>
      <c r="Q18" s="440"/>
      <c r="R18" s="441"/>
      <c r="S18" s="442"/>
      <c r="T18" s="442"/>
      <c r="U18" s="443"/>
      <c r="V18" s="444"/>
      <c r="W18" s="445"/>
      <c r="X18" s="445"/>
      <c r="Y18" s="445"/>
      <c r="Z18" s="446"/>
      <c r="AA18" s="426"/>
      <c r="AB18" s="427"/>
      <c r="AC18" s="427"/>
      <c r="AD18" s="427"/>
      <c r="AE18" s="428"/>
      <c r="AF18" s="429"/>
      <c r="AG18" s="430"/>
      <c r="AH18" s="430"/>
      <c r="AI18" s="430"/>
      <c r="AJ18" s="430"/>
      <c r="AK18" s="430"/>
      <c r="AL18" s="430"/>
      <c r="AM18" s="431"/>
      <c r="AN18" s="426"/>
      <c r="AO18" s="427"/>
      <c r="AP18" s="427"/>
      <c r="AQ18" s="427"/>
      <c r="AR18" s="428"/>
      <c r="AS18" s="429"/>
      <c r="AT18" s="430"/>
      <c r="AU18" s="430"/>
      <c r="AV18" s="430"/>
      <c r="AW18" s="430"/>
      <c r="AX18" s="430"/>
      <c r="AY18" s="430"/>
      <c r="AZ18" s="431"/>
      <c r="BA18" s="426"/>
      <c r="BB18" s="427"/>
      <c r="BC18" s="427"/>
      <c r="BD18" s="427"/>
      <c r="BE18" s="428"/>
      <c r="BF18" s="429"/>
      <c r="BG18" s="430"/>
      <c r="BH18" s="430"/>
      <c r="BI18" s="430"/>
      <c r="BJ18" s="430"/>
      <c r="BK18" s="430"/>
      <c r="BL18" s="430"/>
      <c r="BM18" s="431"/>
      <c r="BN18" s="432" t="str">
        <f t="shared" si="0"/>
        <v/>
      </c>
      <c r="BO18" s="433"/>
      <c r="BP18" s="433"/>
      <c r="BQ18" s="433"/>
      <c r="BR18" s="433"/>
      <c r="BS18" s="433"/>
      <c r="BT18" s="433"/>
      <c r="BU18" s="433"/>
      <c r="BV18" s="433"/>
    </row>
    <row r="19" spans="1:74" ht="24.95" customHeight="1" x14ac:dyDescent="0.4">
      <c r="A19" s="438"/>
      <c r="B19" s="439"/>
      <c r="C19" s="439"/>
      <c r="D19" s="439"/>
      <c r="E19" s="440"/>
      <c r="F19" s="440"/>
      <c r="G19" s="440"/>
      <c r="H19" s="440"/>
      <c r="I19" s="440"/>
      <c r="J19" s="440"/>
      <c r="K19" s="440"/>
      <c r="L19" s="440"/>
      <c r="M19" s="440"/>
      <c r="N19" s="440"/>
      <c r="O19" s="440"/>
      <c r="P19" s="440"/>
      <c r="Q19" s="440"/>
      <c r="R19" s="441"/>
      <c r="S19" s="442"/>
      <c r="T19" s="442"/>
      <c r="U19" s="443"/>
      <c r="V19" s="444"/>
      <c r="W19" s="445"/>
      <c r="X19" s="445"/>
      <c r="Y19" s="445"/>
      <c r="Z19" s="446"/>
      <c r="AA19" s="426"/>
      <c r="AB19" s="427"/>
      <c r="AC19" s="427"/>
      <c r="AD19" s="427"/>
      <c r="AE19" s="428"/>
      <c r="AF19" s="429"/>
      <c r="AG19" s="430"/>
      <c r="AH19" s="430"/>
      <c r="AI19" s="430"/>
      <c r="AJ19" s="430"/>
      <c r="AK19" s="430"/>
      <c r="AL19" s="430"/>
      <c r="AM19" s="431"/>
      <c r="AN19" s="426"/>
      <c r="AO19" s="427"/>
      <c r="AP19" s="427"/>
      <c r="AQ19" s="427"/>
      <c r="AR19" s="428"/>
      <c r="AS19" s="429"/>
      <c r="AT19" s="430"/>
      <c r="AU19" s="430"/>
      <c r="AV19" s="430"/>
      <c r="AW19" s="430"/>
      <c r="AX19" s="430"/>
      <c r="AY19" s="430"/>
      <c r="AZ19" s="431"/>
      <c r="BA19" s="426"/>
      <c r="BB19" s="427"/>
      <c r="BC19" s="427"/>
      <c r="BD19" s="427"/>
      <c r="BE19" s="428"/>
      <c r="BF19" s="429"/>
      <c r="BG19" s="430"/>
      <c r="BH19" s="430"/>
      <c r="BI19" s="430"/>
      <c r="BJ19" s="430"/>
      <c r="BK19" s="430"/>
      <c r="BL19" s="430"/>
      <c r="BM19" s="431"/>
      <c r="BN19" s="432" t="str">
        <f t="shared" si="0"/>
        <v/>
      </c>
      <c r="BO19" s="433"/>
      <c r="BP19" s="433"/>
      <c r="BQ19" s="433"/>
      <c r="BR19" s="433"/>
      <c r="BS19" s="433"/>
      <c r="BT19" s="433"/>
      <c r="BU19" s="433"/>
      <c r="BV19" s="433"/>
    </row>
    <row r="20" spans="1:74" ht="24.95" customHeight="1" x14ac:dyDescent="0.4">
      <c r="A20" s="438"/>
      <c r="B20" s="439"/>
      <c r="C20" s="439"/>
      <c r="D20" s="439"/>
      <c r="E20" s="440"/>
      <c r="F20" s="440"/>
      <c r="G20" s="440"/>
      <c r="H20" s="440"/>
      <c r="I20" s="440"/>
      <c r="J20" s="440"/>
      <c r="K20" s="440"/>
      <c r="L20" s="440"/>
      <c r="M20" s="440"/>
      <c r="N20" s="440"/>
      <c r="O20" s="440"/>
      <c r="P20" s="440"/>
      <c r="Q20" s="440"/>
      <c r="R20" s="441"/>
      <c r="S20" s="442"/>
      <c r="T20" s="442"/>
      <c r="U20" s="443"/>
      <c r="V20" s="444"/>
      <c r="W20" s="445"/>
      <c r="X20" s="445"/>
      <c r="Y20" s="445"/>
      <c r="Z20" s="446"/>
      <c r="AA20" s="426"/>
      <c r="AB20" s="427"/>
      <c r="AC20" s="427"/>
      <c r="AD20" s="427"/>
      <c r="AE20" s="428"/>
      <c r="AF20" s="429"/>
      <c r="AG20" s="430"/>
      <c r="AH20" s="430"/>
      <c r="AI20" s="430"/>
      <c r="AJ20" s="430"/>
      <c r="AK20" s="430"/>
      <c r="AL20" s="430"/>
      <c r="AM20" s="431"/>
      <c r="AN20" s="426"/>
      <c r="AO20" s="427"/>
      <c r="AP20" s="427"/>
      <c r="AQ20" s="427"/>
      <c r="AR20" s="428"/>
      <c r="AS20" s="429"/>
      <c r="AT20" s="430"/>
      <c r="AU20" s="430"/>
      <c r="AV20" s="430"/>
      <c r="AW20" s="430"/>
      <c r="AX20" s="430"/>
      <c r="AY20" s="430"/>
      <c r="AZ20" s="431"/>
      <c r="BA20" s="426"/>
      <c r="BB20" s="427"/>
      <c r="BC20" s="427"/>
      <c r="BD20" s="427"/>
      <c r="BE20" s="428"/>
      <c r="BF20" s="429"/>
      <c r="BG20" s="430"/>
      <c r="BH20" s="430"/>
      <c r="BI20" s="430"/>
      <c r="BJ20" s="430"/>
      <c r="BK20" s="430"/>
      <c r="BL20" s="430"/>
      <c r="BM20" s="431"/>
      <c r="BN20" s="432" t="str">
        <f t="shared" si="0"/>
        <v/>
      </c>
      <c r="BO20" s="433"/>
      <c r="BP20" s="433"/>
      <c r="BQ20" s="433"/>
      <c r="BR20" s="433"/>
      <c r="BS20" s="433"/>
      <c r="BT20" s="433"/>
      <c r="BU20" s="433"/>
      <c r="BV20" s="433"/>
    </row>
    <row r="21" spans="1:74" ht="24.95" customHeight="1" x14ac:dyDescent="0.4">
      <c r="A21" s="438"/>
      <c r="B21" s="439"/>
      <c r="C21" s="439"/>
      <c r="D21" s="439"/>
      <c r="E21" s="440"/>
      <c r="F21" s="440"/>
      <c r="G21" s="440"/>
      <c r="H21" s="440"/>
      <c r="I21" s="440"/>
      <c r="J21" s="440"/>
      <c r="K21" s="440"/>
      <c r="L21" s="440"/>
      <c r="M21" s="440"/>
      <c r="N21" s="440"/>
      <c r="O21" s="440"/>
      <c r="P21" s="440"/>
      <c r="Q21" s="440"/>
      <c r="R21" s="441"/>
      <c r="S21" s="442"/>
      <c r="T21" s="442"/>
      <c r="U21" s="443"/>
      <c r="V21" s="444"/>
      <c r="W21" s="445"/>
      <c r="X21" s="445"/>
      <c r="Y21" s="445"/>
      <c r="Z21" s="446"/>
      <c r="AA21" s="426"/>
      <c r="AB21" s="427"/>
      <c r="AC21" s="427"/>
      <c r="AD21" s="427"/>
      <c r="AE21" s="428"/>
      <c r="AF21" s="429"/>
      <c r="AG21" s="430"/>
      <c r="AH21" s="430"/>
      <c r="AI21" s="430"/>
      <c r="AJ21" s="430"/>
      <c r="AK21" s="430"/>
      <c r="AL21" s="430"/>
      <c r="AM21" s="431"/>
      <c r="AN21" s="426"/>
      <c r="AO21" s="427"/>
      <c r="AP21" s="427"/>
      <c r="AQ21" s="427"/>
      <c r="AR21" s="428"/>
      <c r="AS21" s="429"/>
      <c r="AT21" s="430"/>
      <c r="AU21" s="430"/>
      <c r="AV21" s="430"/>
      <c r="AW21" s="430"/>
      <c r="AX21" s="430"/>
      <c r="AY21" s="430"/>
      <c r="AZ21" s="431"/>
      <c r="BA21" s="426"/>
      <c r="BB21" s="427"/>
      <c r="BC21" s="427"/>
      <c r="BD21" s="427"/>
      <c r="BE21" s="428"/>
      <c r="BF21" s="429"/>
      <c r="BG21" s="430"/>
      <c r="BH21" s="430"/>
      <c r="BI21" s="430"/>
      <c r="BJ21" s="430"/>
      <c r="BK21" s="430"/>
      <c r="BL21" s="430"/>
      <c r="BM21" s="431"/>
      <c r="BN21" s="432" t="str">
        <f t="shared" si="0"/>
        <v/>
      </c>
      <c r="BO21" s="433"/>
      <c r="BP21" s="433"/>
      <c r="BQ21" s="433"/>
      <c r="BR21" s="433"/>
      <c r="BS21" s="433"/>
      <c r="BT21" s="433"/>
      <c r="BU21" s="433"/>
      <c r="BV21" s="433"/>
    </row>
    <row r="22" spans="1:74" ht="24.95" customHeight="1" x14ac:dyDescent="0.4">
      <c r="A22" s="438"/>
      <c r="B22" s="439"/>
      <c r="C22" s="439"/>
      <c r="D22" s="439"/>
      <c r="E22" s="440"/>
      <c r="F22" s="440"/>
      <c r="G22" s="440"/>
      <c r="H22" s="440"/>
      <c r="I22" s="440"/>
      <c r="J22" s="440"/>
      <c r="K22" s="440"/>
      <c r="L22" s="440"/>
      <c r="M22" s="440"/>
      <c r="N22" s="440"/>
      <c r="O22" s="440"/>
      <c r="P22" s="440"/>
      <c r="Q22" s="440"/>
      <c r="R22" s="441"/>
      <c r="S22" s="442"/>
      <c r="T22" s="442"/>
      <c r="U22" s="443"/>
      <c r="V22" s="444"/>
      <c r="W22" s="445"/>
      <c r="X22" s="445"/>
      <c r="Y22" s="445"/>
      <c r="Z22" s="446"/>
      <c r="AA22" s="426"/>
      <c r="AB22" s="427"/>
      <c r="AC22" s="427"/>
      <c r="AD22" s="427"/>
      <c r="AE22" s="428"/>
      <c r="AF22" s="429"/>
      <c r="AG22" s="430"/>
      <c r="AH22" s="430"/>
      <c r="AI22" s="430"/>
      <c r="AJ22" s="430"/>
      <c r="AK22" s="430"/>
      <c r="AL22" s="430"/>
      <c r="AM22" s="431"/>
      <c r="AN22" s="426"/>
      <c r="AO22" s="427"/>
      <c r="AP22" s="427"/>
      <c r="AQ22" s="427"/>
      <c r="AR22" s="428"/>
      <c r="AS22" s="429"/>
      <c r="AT22" s="430"/>
      <c r="AU22" s="430"/>
      <c r="AV22" s="430"/>
      <c r="AW22" s="430"/>
      <c r="AX22" s="430"/>
      <c r="AY22" s="430"/>
      <c r="AZ22" s="431"/>
      <c r="BA22" s="426"/>
      <c r="BB22" s="427"/>
      <c r="BC22" s="427"/>
      <c r="BD22" s="427"/>
      <c r="BE22" s="428"/>
      <c r="BF22" s="429"/>
      <c r="BG22" s="430"/>
      <c r="BH22" s="430"/>
      <c r="BI22" s="430"/>
      <c r="BJ22" s="430"/>
      <c r="BK22" s="430"/>
      <c r="BL22" s="430"/>
      <c r="BM22" s="431"/>
      <c r="BN22" s="432" t="str">
        <f t="shared" si="0"/>
        <v/>
      </c>
      <c r="BO22" s="433"/>
      <c r="BP22" s="433"/>
      <c r="BQ22" s="433"/>
      <c r="BR22" s="433"/>
      <c r="BS22" s="433"/>
      <c r="BT22" s="433"/>
      <c r="BU22" s="433"/>
      <c r="BV22" s="433"/>
    </row>
    <row r="23" spans="1:74" ht="24.95" customHeight="1" x14ac:dyDescent="0.4">
      <c r="A23" s="438"/>
      <c r="B23" s="439"/>
      <c r="C23" s="439"/>
      <c r="D23" s="439"/>
      <c r="E23" s="440"/>
      <c r="F23" s="440"/>
      <c r="G23" s="440"/>
      <c r="H23" s="440"/>
      <c r="I23" s="440"/>
      <c r="J23" s="440"/>
      <c r="K23" s="440"/>
      <c r="L23" s="440"/>
      <c r="M23" s="440"/>
      <c r="N23" s="440"/>
      <c r="O23" s="440"/>
      <c r="P23" s="440"/>
      <c r="Q23" s="440"/>
      <c r="R23" s="441"/>
      <c r="S23" s="442"/>
      <c r="T23" s="442"/>
      <c r="U23" s="443"/>
      <c r="V23" s="444"/>
      <c r="W23" s="445"/>
      <c r="X23" s="445"/>
      <c r="Y23" s="445"/>
      <c r="Z23" s="446"/>
      <c r="AA23" s="426"/>
      <c r="AB23" s="427"/>
      <c r="AC23" s="427"/>
      <c r="AD23" s="427"/>
      <c r="AE23" s="428"/>
      <c r="AF23" s="429"/>
      <c r="AG23" s="430"/>
      <c r="AH23" s="430"/>
      <c r="AI23" s="430"/>
      <c r="AJ23" s="430"/>
      <c r="AK23" s="430"/>
      <c r="AL23" s="430"/>
      <c r="AM23" s="431"/>
      <c r="AN23" s="426"/>
      <c r="AO23" s="427"/>
      <c r="AP23" s="427"/>
      <c r="AQ23" s="427"/>
      <c r="AR23" s="428"/>
      <c r="AS23" s="429"/>
      <c r="AT23" s="430"/>
      <c r="AU23" s="430"/>
      <c r="AV23" s="430"/>
      <c r="AW23" s="430"/>
      <c r="AX23" s="430"/>
      <c r="AY23" s="430"/>
      <c r="AZ23" s="431"/>
      <c r="BA23" s="426"/>
      <c r="BB23" s="427"/>
      <c r="BC23" s="427"/>
      <c r="BD23" s="427"/>
      <c r="BE23" s="428"/>
      <c r="BF23" s="429"/>
      <c r="BG23" s="430"/>
      <c r="BH23" s="430"/>
      <c r="BI23" s="430"/>
      <c r="BJ23" s="430"/>
      <c r="BK23" s="430"/>
      <c r="BL23" s="430"/>
      <c r="BM23" s="431"/>
      <c r="BN23" s="432" t="str">
        <f t="shared" si="0"/>
        <v/>
      </c>
      <c r="BO23" s="433"/>
      <c r="BP23" s="433"/>
      <c r="BQ23" s="433"/>
      <c r="BR23" s="433"/>
      <c r="BS23" s="433"/>
      <c r="BT23" s="433"/>
      <c r="BU23" s="433"/>
      <c r="BV23" s="433"/>
    </row>
    <row r="24" spans="1:74" ht="24.95" customHeight="1" x14ac:dyDescent="0.4">
      <c r="A24" s="434"/>
      <c r="B24" s="435"/>
      <c r="C24" s="435"/>
      <c r="D24" s="435"/>
      <c r="E24" s="435"/>
      <c r="F24" s="435"/>
      <c r="G24" s="435"/>
      <c r="H24" s="435"/>
      <c r="I24" s="435"/>
      <c r="J24" s="435"/>
      <c r="K24" s="435"/>
      <c r="L24" s="435"/>
      <c r="M24" s="435"/>
      <c r="N24" s="435"/>
      <c r="O24" s="435"/>
      <c r="P24" s="435"/>
      <c r="Q24" s="435"/>
      <c r="R24" s="436"/>
      <c r="S24" s="437"/>
      <c r="T24" s="437"/>
      <c r="U24" s="434"/>
      <c r="V24" s="418"/>
      <c r="W24" s="419"/>
      <c r="X24" s="419"/>
      <c r="Y24" s="419"/>
      <c r="Z24" s="420"/>
      <c r="AA24" s="421"/>
      <c r="AB24" s="422"/>
      <c r="AC24" s="422"/>
      <c r="AD24" s="422"/>
      <c r="AE24" s="423"/>
      <c r="AF24" s="418"/>
      <c r="AG24" s="419"/>
      <c r="AH24" s="419"/>
      <c r="AI24" s="419"/>
      <c r="AJ24" s="419"/>
      <c r="AK24" s="419"/>
      <c r="AL24" s="419"/>
      <c r="AM24" s="420"/>
      <c r="AN24" s="421"/>
      <c r="AO24" s="422"/>
      <c r="AP24" s="422"/>
      <c r="AQ24" s="422"/>
      <c r="AR24" s="423"/>
      <c r="AS24" s="418"/>
      <c r="AT24" s="419"/>
      <c r="AU24" s="419"/>
      <c r="AV24" s="419"/>
      <c r="AW24" s="419"/>
      <c r="AX24" s="419"/>
      <c r="AY24" s="419"/>
      <c r="AZ24" s="420"/>
      <c r="BA24" s="421"/>
      <c r="BB24" s="422"/>
      <c r="BC24" s="422"/>
      <c r="BD24" s="422"/>
      <c r="BE24" s="423"/>
      <c r="BF24" s="418" t="s">
        <v>20</v>
      </c>
      <c r="BG24" s="419"/>
      <c r="BH24" s="419"/>
      <c r="BI24" s="419"/>
      <c r="BJ24" s="419"/>
      <c r="BK24" s="419"/>
      <c r="BL24" s="419"/>
      <c r="BM24" s="420"/>
      <c r="BN24" s="424">
        <f>SUM(BN3:BV23)</f>
        <v>0</v>
      </c>
      <c r="BO24" s="425"/>
      <c r="BP24" s="425"/>
      <c r="BQ24" s="425"/>
      <c r="BR24" s="425"/>
      <c r="BS24" s="425"/>
      <c r="BT24" s="425"/>
      <c r="BU24" s="425"/>
      <c r="BV24" s="425"/>
    </row>
  </sheetData>
  <sheetProtection algorithmName="SHA-512" hashValue="TpWt5ffIKX5p2tsgkFolEP/gBKfCgL5645KuEu6GGxZVD0++CWsJZXlqhpPwy8r0rWhLE7PXsotsXBqh8+rFYw==" saltValue="rW6GAZ0li+eS4fhw0Guilg==" spinCount="100000" sheet="1" objects="1" scenarios="1"/>
  <mergeCells count="256">
    <mergeCell ref="BN3:BV3"/>
    <mergeCell ref="A1:D2"/>
    <mergeCell ref="E1:Q2"/>
    <mergeCell ref="R1:AM1"/>
    <mergeCell ref="AN1:AZ1"/>
    <mergeCell ref="BA1:BM1"/>
    <mergeCell ref="A4:D4"/>
    <mergeCell ref="E4:Q4"/>
    <mergeCell ref="R4:U4"/>
    <mergeCell ref="V4:Z4"/>
    <mergeCell ref="AA4:AE4"/>
    <mergeCell ref="BN4:BV4"/>
    <mergeCell ref="AF4:AM4"/>
    <mergeCell ref="AN4:AR4"/>
    <mergeCell ref="AS4:AZ4"/>
    <mergeCell ref="BA4:BE4"/>
    <mergeCell ref="AA3:AE3"/>
    <mergeCell ref="AF3:AM3"/>
    <mergeCell ref="BN1:BV2"/>
    <mergeCell ref="R2:U2"/>
    <mergeCell ref="V2:Z2"/>
    <mergeCell ref="AA2:AE2"/>
    <mergeCell ref="AF2:AM2"/>
    <mergeCell ref="AN3:AR3"/>
    <mergeCell ref="BF4:BM4"/>
    <mergeCell ref="AN2:AR2"/>
    <mergeCell ref="AS2:AZ2"/>
    <mergeCell ref="BA2:BE2"/>
    <mergeCell ref="BF2:BM2"/>
    <mergeCell ref="A3:D3"/>
    <mergeCell ref="E3:Q3"/>
    <mergeCell ref="R3:U3"/>
    <mergeCell ref="V3:Z3"/>
    <mergeCell ref="BF3:BM3"/>
    <mergeCell ref="AS3:AZ3"/>
    <mergeCell ref="BA3:BE3"/>
    <mergeCell ref="A6:D6"/>
    <mergeCell ref="E6:Q6"/>
    <mergeCell ref="R6:U6"/>
    <mergeCell ref="V6:Z6"/>
    <mergeCell ref="AA6:AE6"/>
    <mergeCell ref="A5:D5"/>
    <mergeCell ref="E5:Q5"/>
    <mergeCell ref="R5:U5"/>
    <mergeCell ref="V5:Z5"/>
    <mergeCell ref="AA5:AE5"/>
    <mergeCell ref="AF6:AM6"/>
    <mergeCell ref="AN6:AR6"/>
    <mergeCell ref="AS6:AZ6"/>
    <mergeCell ref="BA6:BE6"/>
    <mergeCell ref="BF6:BM6"/>
    <mergeCell ref="BN6:BV6"/>
    <mergeCell ref="AN5:AR5"/>
    <mergeCell ref="AS5:AZ5"/>
    <mergeCell ref="BA5:BE5"/>
    <mergeCell ref="BF5:BM5"/>
    <mergeCell ref="BN5:BV5"/>
    <mergeCell ref="AF5:AM5"/>
    <mergeCell ref="A8:D8"/>
    <mergeCell ref="E8:Q8"/>
    <mergeCell ref="R8:U8"/>
    <mergeCell ref="V8:Z8"/>
    <mergeCell ref="AA8:AE8"/>
    <mergeCell ref="A7:D7"/>
    <mergeCell ref="E7:Q7"/>
    <mergeCell ref="R7:U7"/>
    <mergeCell ref="V7:Z7"/>
    <mergeCell ref="AA7:AE7"/>
    <mergeCell ref="AF8:AM8"/>
    <mergeCell ref="AN8:AR8"/>
    <mergeCell ref="AS8:AZ8"/>
    <mergeCell ref="BA8:BE8"/>
    <mergeCell ref="BF8:BM8"/>
    <mergeCell ref="BN8:BV8"/>
    <mergeCell ref="AN7:AR7"/>
    <mergeCell ref="AS7:AZ7"/>
    <mergeCell ref="BA7:BE7"/>
    <mergeCell ref="BF7:BM7"/>
    <mergeCell ref="BN7:BV7"/>
    <mergeCell ref="AF7:AM7"/>
    <mergeCell ref="A10:D10"/>
    <mergeCell ref="E10:Q10"/>
    <mergeCell ref="R10:U10"/>
    <mergeCell ref="V10:Z10"/>
    <mergeCell ref="AA10:AE10"/>
    <mergeCell ref="A9:D9"/>
    <mergeCell ref="E9:Q9"/>
    <mergeCell ref="R9:U9"/>
    <mergeCell ref="V9:Z9"/>
    <mergeCell ref="AA9:AE9"/>
    <mergeCell ref="AF10:AM10"/>
    <mergeCell ref="AN10:AR10"/>
    <mergeCell ref="AS10:AZ10"/>
    <mergeCell ref="BA10:BE10"/>
    <mergeCell ref="BF10:BM10"/>
    <mergeCell ref="BN10:BV10"/>
    <mergeCell ref="AN9:AR9"/>
    <mergeCell ref="AS9:AZ9"/>
    <mergeCell ref="BA9:BE9"/>
    <mergeCell ref="BF9:BM9"/>
    <mergeCell ref="BN9:BV9"/>
    <mergeCell ref="AF9:AM9"/>
    <mergeCell ref="A12:D12"/>
    <mergeCell ref="E12:Q12"/>
    <mergeCell ref="R12:U12"/>
    <mergeCell ref="V12:Z12"/>
    <mergeCell ref="AA12:AE12"/>
    <mergeCell ref="A11:D11"/>
    <mergeCell ref="E11:Q11"/>
    <mergeCell ref="R11:U11"/>
    <mergeCell ref="V11:Z11"/>
    <mergeCell ref="AA11:AE11"/>
    <mergeCell ref="AF12:AM12"/>
    <mergeCell ref="AN12:AR12"/>
    <mergeCell ref="AS12:AZ12"/>
    <mergeCell ref="BA12:BE12"/>
    <mergeCell ref="BF12:BM12"/>
    <mergeCell ref="BN12:BV12"/>
    <mergeCell ref="AN11:AR11"/>
    <mergeCell ref="AS11:AZ11"/>
    <mergeCell ref="BA11:BE11"/>
    <mergeCell ref="BF11:BM11"/>
    <mergeCell ref="BN11:BV11"/>
    <mergeCell ref="AF11:AM11"/>
    <mergeCell ref="A14:D14"/>
    <mergeCell ref="E14:Q14"/>
    <mergeCell ref="R14:U14"/>
    <mergeCell ref="V14:Z14"/>
    <mergeCell ref="AA14:AE14"/>
    <mergeCell ref="A13:D13"/>
    <mergeCell ref="E13:Q13"/>
    <mergeCell ref="R13:U13"/>
    <mergeCell ref="V13:Z13"/>
    <mergeCell ref="AA13:AE13"/>
    <mergeCell ref="AF14:AM14"/>
    <mergeCell ref="AN14:AR14"/>
    <mergeCell ref="AS14:AZ14"/>
    <mergeCell ref="BA14:BE14"/>
    <mergeCell ref="BF14:BM14"/>
    <mergeCell ref="BN14:BV14"/>
    <mergeCell ref="AN13:AR13"/>
    <mergeCell ref="AS13:AZ13"/>
    <mergeCell ref="BA13:BE13"/>
    <mergeCell ref="BF13:BM13"/>
    <mergeCell ref="BN13:BV13"/>
    <mergeCell ref="AF13:AM13"/>
    <mergeCell ref="A16:D16"/>
    <mergeCell ref="E16:Q16"/>
    <mergeCell ref="R16:U16"/>
    <mergeCell ref="V16:Z16"/>
    <mergeCell ref="AA16:AE16"/>
    <mergeCell ref="A15:D15"/>
    <mergeCell ref="E15:Q15"/>
    <mergeCell ref="R15:U15"/>
    <mergeCell ref="V15:Z15"/>
    <mergeCell ref="AA15:AE15"/>
    <mergeCell ref="AF16:AM16"/>
    <mergeCell ref="AN16:AR16"/>
    <mergeCell ref="AS16:AZ16"/>
    <mergeCell ref="BA16:BE16"/>
    <mergeCell ref="BF16:BM16"/>
    <mergeCell ref="BN16:BV16"/>
    <mergeCell ref="AN15:AR15"/>
    <mergeCell ref="AS15:AZ15"/>
    <mergeCell ref="BA15:BE15"/>
    <mergeCell ref="BF15:BM15"/>
    <mergeCell ref="BN15:BV15"/>
    <mergeCell ref="AF15:AM15"/>
    <mergeCell ref="A18:D18"/>
    <mergeCell ref="E18:Q18"/>
    <mergeCell ref="R18:U18"/>
    <mergeCell ref="V18:Z18"/>
    <mergeCell ref="AA18:AE18"/>
    <mergeCell ref="A17:D17"/>
    <mergeCell ref="E17:Q17"/>
    <mergeCell ref="R17:U17"/>
    <mergeCell ref="V17:Z17"/>
    <mergeCell ref="AA17:AE17"/>
    <mergeCell ref="AF18:AM18"/>
    <mergeCell ref="AN18:AR18"/>
    <mergeCell ref="AS18:AZ18"/>
    <mergeCell ref="BA18:BE18"/>
    <mergeCell ref="BF18:BM18"/>
    <mergeCell ref="BN18:BV18"/>
    <mergeCell ref="AN17:AR17"/>
    <mergeCell ref="AS17:AZ17"/>
    <mergeCell ref="BA17:BE17"/>
    <mergeCell ref="BF17:BM17"/>
    <mergeCell ref="BN17:BV17"/>
    <mergeCell ref="AF17:AM17"/>
    <mergeCell ref="A20:D20"/>
    <mergeCell ref="E20:Q20"/>
    <mergeCell ref="R20:U20"/>
    <mergeCell ref="V20:Z20"/>
    <mergeCell ref="AA20:AE20"/>
    <mergeCell ref="A19:D19"/>
    <mergeCell ref="E19:Q19"/>
    <mergeCell ref="R19:U19"/>
    <mergeCell ref="V19:Z19"/>
    <mergeCell ref="AA19:AE19"/>
    <mergeCell ref="AF20:AM20"/>
    <mergeCell ref="AN20:AR20"/>
    <mergeCell ref="AS20:AZ20"/>
    <mergeCell ref="BA20:BE20"/>
    <mergeCell ref="BF20:BM20"/>
    <mergeCell ref="BN20:BV20"/>
    <mergeCell ref="AN19:AR19"/>
    <mergeCell ref="AS19:AZ19"/>
    <mergeCell ref="BA19:BE19"/>
    <mergeCell ref="BF19:BM19"/>
    <mergeCell ref="BN19:BV19"/>
    <mergeCell ref="AF19:AM19"/>
    <mergeCell ref="A22:D22"/>
    <mergeCell ref="E22:Q22"/>
    <mergeCell ref="R22:U22"/>
    <mergeCell ref="V22:Z22"/>
    <mergeCell ref="AA22:AE22"/>
    <mergeCell ref="A21:D21"/>
    <mergeCell ref="E21:Q21"/>
    <mergeCell ref="R21:U21"/>
    <mergeCell ref="V21:Z21"/>
    <mergeCell ref="AA21:AE21"/>
    <mergeCell ref="AF22:AM22"/>
    <mergeCell ref="AN22:AR22"/>
    <mergeCell ref="AS22:AZ22"/>
    <mergeCell ref="BA22:BE22"/>
    <mergeCell ref="BF22:BM22"/>
    <mergeCell ref="BN22:BV22"/>
    <mergeCell ref="AN21:AR21"/>
    <mergeCell ref="AS21:AZ21"/>
    <mergeCell ref="BA21:BE21"/>
    <mergeCell ref="BF21:BM21"/>
    <mergeCell ref="BN21:BV21"/>
    <mergeCell ref="AF21:AM21"/>
    <mergeCell ref="A24:D24"/>
    <mergeCell ref="E24:Q24"/>
    <mergeCell ref="R24:U24"/>
    <mergeCell ref="V24:Z24"/>
    <mergeCell ref="AA24:AE24"/>
    <mergeCell ref="A23:D23"/>
    <mergeCell ref="E23:Q23"/>
    <mergeCell ref="R23:U23"/>
    <mergeCell ref="V23:Z23"/>
    <mergeCell ref="AA23:AE23"/>
    <mergeCell ref="AF24:AM24"/>
    <mergeCell ref="AN24:AR24"/>
    <mergeCell ref="AS24:AZ24"/>
    <mergeCell ref="BA24:BE24"/>
    <mergeCell ref="BF24:BM24"/>
    <mergeCell ref="BN24:BV24"/>
    <mergeCell ref="AN23:AR23"/>
    <mergeCell ref="AS23:AZ23"/>
    <mergeCell ref="BA23:BE23"/>
    <mergeCell ref="BF23:BM23"/>
    <mergeCell ref="BN23:BV23"/>
    <mergeCell ref="AF23:AM23"/>
  </mergeCells>
  <phoneticPr fontId="2"/>
  <printOptions horizontalCentered="1"/>
  <pageMargins left="0.31496062992125984" right="0.31496062992125984" top="0.35433070866141736" bottom="0.35433070866141736" header="0.31496062992125984" footer="0.31496062992125984"/>
  <pageSetup paperSize="9" scale="83" orientation="landscape" blackAndWhite="1" r:id="rId1"/>
  <headerFooter>
    <oddFooter>&amp;LH-MA-2009&amp;R制定日：2018年04月01日
改定日：2023年09月01日</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記入注意事項</vt:lpstr>
      <vt:lpstr>請求書(サンプル)</vt:lpstr>
      <vt:lpstr>請求金額のみ自動計算</vt:lpstr>
      <vt:lpstr>内訳 (請求金額のみ自動計算)</vt:lpstr>
      <vt:lpstr>請求金額のみ自動計算!Print_Area</vt:lpstr>
      <vt:lpstr>'請求書(サンプル)'!Print_Area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user-0185</dc:creator>
  <cp:lastModifiedBy>user-0284</cp:lastModifiedBy>
  <cp:lastPrinted>2023-07-26T02:52:00Z</cp:lastPrinted>
  <dcterms:created xsi:type="dcterms:W3CDTF">2020-11-07T04:39:14Z</dcterms:created>
  <dcterms:modified xsi:type="dcterms:W3CDTF">2023-09-28T10:27:02Z</dcterms:modified>
</cp:coreProperties>
</file>